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Fackler\Downloads\"/>
    </mc:Choice>
  </mc:AlternateContent>
  <xr:revisionPtr revIDLastSave="0" documentId="13_ncr:1_{10497C43-CAB3-4E97-8575-B7C9F2D2E5F0}" xr6:coauthVersionLast="47" xr6:coauthVersionMax="47" xr10:uidLastSave="{00000000-0000-0000-0000-000000000000}"/>
  <bookViews>
    <workbookView xWindow="34170" yWindow="3525" windowWidth="30255" windowHeight="15630" xr2:uid="{00000000-000D-0000-FFFF-FFFF00000000}"/>
  </bookViews>
  <sheets>
    <sheet name="LMIV Internet" sheetId="10" r:id="rId1"/>
    <sheet name="Tankstellen Etiketten" sheetId="12" r:id="rId2"/>
    <sheet name="Etiketten schmal ohne Preis" sheetId="5" r:id="rId3"/>
    <sheet name="Etiketten schmal mit Preis" sheetId="7" r:id="rId4"/>
    <sheet name="Etiketten breit ohne Preis" sheetId="8" r:id="rId5"/>
    <sheet name="Etiketten breit mit Preis" sheetId="9" r:id="rId6"/>
  </sheets>
  <externalReferences>
    <externalReference r:id="rId7"/>
    <externalReference r:id="rId8"/>
    <externalReference r:id="rId9"/>
  </externalReferences>
  <definedNames>
    <definedName name="_xlnm._FilterDatabase" localSheetId="0" hidden="1">'LMIV Internet'!$A$6:$Y$439</definedName>
    <definedName name="alt" localSheetId="0">#REF!</definedName>
    <definedName name="alt">#REF!</definedName>
    <definedName name="Artikelinfos">'[1]Zutaten +Zusatzstoffe'!$5:$622</definedName>
    <definedName name="CUBE" localSheetId="1">#REF!</definedName>
    <definedName name="CUBE">#REF!</definedName>
    <definedName name="Daten" localSheetId="5">#REF!</definedName>
    <definedName name="Daten" localSheetId="4">#REF!</definedName>
    <definedName name="Daten" localSheetId="3">#REF!</definedName>
    <definedName name="Daten" localSheetId="1">#REF!</definedName>
    <definedName name="Daten">#REF!</definedName>
    <definedName name="_xlnm.Print_Area" localSheetId="1">'Tankstellen Etiketten'!$A$9:$I$44</definedName>
    <definedName name="Internet" localSheetId="1">#REF!</definedName>
    <definedName name="internet">#REF!</definedName>
    <definedName name="katalog" localSheetId="0">#REF!</definedName>
    <definedName name="Katalog" localSheetId="1">#REF!</definedName>
    <definedName name="katalog">#REF!</definedName>
    <definedName name="LMIV2">#REF!</definedName>
    <definedName name="Navision" localSheetId="1">#REF!</definedName>
    <definedName name="Navision">#REF!</definedName>
    <definedName name="ok" localSheetId="5">#REF!</definedName>
    <definedName name="ok" localSheetId="4">#REF!</definedName>
    <definedName name="ok" localSheetId="3">#REF!</definedName>
    <definedName name="ok" localSheetId="1">#REF!</definedName>
    <definedName name="ok">#REF!</definedName>
    <definedName name="PG" localSheetId="0">#REF!</definedName>
    <definedName name="PG">#REF!</definedName>
    <definedName name="PIM" localSheetId="0">#REF!</definedName>
    <definedName name="PIM">#REF!</definedName>
    <definedName name="Preisliste" localSheetId="1">#REF!</definedName>
    <definedName name="Preisliste">#REF!</definedName>
    <definedName name="streichliste" localSheetId="1">#REF!</definedName>
    <definedName name="streichliste">#REF!</definedName>
    <definedName name="text" localSheetId="0">#REF!</definedName>
    <definedName name="text">#REF!</definedName>
    <definedName name="vorlauf" localSheetId="1">[2]Tabelle2!$A:$IV</definedName>
    <definedName name="vorlauf">[2]Tabelle2!$1:$1048576</definedName>
    <definedName name="Z_7D12296D_B166_4F76_AE10_3B643A6E1B11_.wvu.PrintArea" localSheetId="1" hidden="1">'Tankstellen Etiketten'!$A$9:$I$44</definedName>
    <definedName name="Z_ACB88B2D_30E9_49A6_8779_C87E810A41A7_.wvu.PrintArea" localSheetId="1" hidden="1">'Tankstellen Etiketten'!$B$10:$I$44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0" l="1"/>
  <c r="H42" i="12"/>
  <c r="F42" i="12"/>
  <c r="D42" i="12"/>
  <c r="B42" i="12"/>
  <c r="H33" i="12"/>
  <c r="F33" i="12"/>
  <c r="D33" i="12"/>
  <c r="B33" i="12"/>
  <c r="H24" i="12"/>
  <c r="F24" i="12"/>
  <c r="D24" i="12"/>
  <c r="B24" i="12"/>
  <c r="H15" i="12"/>
  <c r="F15" i="12"/>
  <c r="D15" i="12"/>
  <c r="B15" i="12"/>
  <c r="H11" i="5"/>
  <c r="H2" i="5"/>
  <c r="H5" i="5"/>
  <c r="A4" i="9"/>
  <c r="G4" i="9"/>
  <c r="A8" i="9"/>
  <c r="G8" i="9"/>
  <c r="A12" i="9"/>
  <c r="G12" i="9"/>
  <c r="A16" i="9"/>
  <c r="G16" i="9"/>
  <c r="A4" i="8"/>
  <c r="G4" i="8"/>
  <c r="A8" i="8"/>
  <c r="G8" i="8"/>
  <c r="A12" i="8"/>
  <c r="G12" i="8"/>
  <c r="A16" i="8"/>
  <c r="G16" i="8"/>
  <c r="B2" i="7"/>
  <c r="H2" i="7"/>
  <c r="B5" i="7"/>
  <c r="H5" i="7"/>
  <c r="B8" i="7"/>
  <c r="H8" i="7"/>
  <c r="B11" i="7"/>
  <c r="H11" i="7"/>
  <c r="B14" i="7"/>
  <c r="H14" i="7"/>
  <c r="B2" i="5"/>
  <c r="B5" i="5"/>
  <c r="B8" i="5"/>
  <c r="H8" i="5"/>
  <c r="B11" i="5"/>
  <c r="B14" i="5"/>
  <c r="H14" i="5"/>
  <c r="H44" i="12" l="1"/>
  <c r="F13" i="12"/>
  <c r="D44" i="12"/>
  <c r="B13" i="12"/>
  <c r="H10" i="12"/>
  <c r="F10" i="12"/>
  <c r="D10" i="12"/>
  <c r="G2" i="9"/>
  <c r="K4" i="9" s="1"/>
  <c r="G13" i="9"/>
  <c r="A1" i="9"/>
  <c r="G2" i="8"/>
  <c r="G5" i="8"/>
  <c r="J14" i="5"/>
  <c r="H13" i="12"/>
  <c r="F44" i="12"/>
  <c r="D13" i="12"/>
  <c r="B44" i="12"/>
  <c r="H37" i="12"/>
  <c r="F38" i="12"/>
  <c r="D38" i="12"/>
  <c r="G15" i="9"/>
  <c r="G6" i="9"/>
  <c r="K8" i="9" s="1"/>
  <c r="A13" i="9"/>
  <c r="G15" i="8"/>
  <c r="G6" i="8"/>
  <c r="G9" i="8"/>
  <c r="G3" i="7"/>
  <c r="A6" i="7"/>
  <c r="D8" i="7"/>
  <c r="E8" i="7" s="1"/>
  <c r="G7" i="5"/>
  <c r="H17" i="12"/>
  <c r="F40" i="12"/>
  <c r="D17" i="12"/>
  <c r="B40" i="12"/>
  <c r="H38" i="12"/>
  <c r="F37" i="12"/>
  <c r="D37" i="12"/>
  <c r="A15" i="9"/>
  <c r="G10" i="9"/>
  <c r="K12" i="9" s="1"/>
  <c r="A9" i="9"/>
  <c r="A15" i="8"/>
  <c r="G10" i="8"/>
  <c r="G13" i="8"/>
  <c r="G6" i="7"/>
  <c r="J2" i="7"/>
  <c r="K2" i="7" s="1"/>
  <c r="D5" i="7"/>
  <c r="E5" i="7" s="1"/>
  <c r="A7" i="7"/>
  <c r="G12" i="5"/>
  <c r="J8" i="5"/>
  <c r="G4" i="5"/>
  <c r="A1" i="5"/>
  <c r="B19" i="12"/>
  <c r="H28" i="12"/>
  <c r="F28" i="12"/>
  <c r="G11" i="9"/>
  <c r="G5" i="9"/>
  <c r="A14" i="8"/>
  <c r="J8" i="7"/>
  <c r="K8" i="7" s="1"/>
  <c r="D2" i="7"/>
  <c r="E2" i="7" s="1"/>
  <c r="G10" i="5"/>
  <c r="A13" i="7"/>
  <c r="B28" i="12"/>
  <c r="G9" i="5"/>
  <c r="H22" i="12"/>
  <c r="F35" i="12"/>
  <c r="D22" i="12"/>
  <c r="B35" i="12"/>
  <c r="H29" i="12"/>
  <c r="F29" i="12"/>
  <c r="D29" i="12"/>
  <c r="A11" i="9"/>
  <c r="G14" i="9"/>
  <c r="K16" i="9" s="1"/>
  <c r="A5" i="9"/>
  <c r="A11" i="8"/>
  <c r="G14" i="8"/>
  <c r="A13" i="8"/>
  <c r="G9" i="7"/>
  <c r="J5" i="7"/>
  <c r="K5" i="7" s="1"/>
  <c r="G1" i="7"/>
  <c r="A4" i="7"/>
  <c r="G15" i="5"/>
  <c r="J5" i="5"/>
  <c r="G1" i="5"/>
  <c r="A3" i="5"/>
  <c r="B11" i="12"/>
  <c r="B31" i="12"/>
  <c r="D28" i="12"/>
  <c r="A14" i="9"/>
  <c r="E16" i="9" s="1"/>
  <c r="G11" i="8"/>
  <c r="G12" i="7"/>
  <c r="G4" i="7"/>
  <c r="A15" i="5"/>
  <c r="D2" i="5"/>
  <c r="B10" i="12"/>
  <c r="A9" i="7"/>
  <c r="A7" i="5"/>
  <c r="B20" i="12"/>
  <c r="H26" i="12"/>
  <c r="F31" i="12"/>
  <c r="D26" i="12"/>
  <c r="A9" i="8"/>
  <c r="J2" i="5"/>
  <c r="G6" i="5"/>
  <c r="J11" i="5"/>
  <c r="H31" i="12"/>
  <c r="F26" i="12"/>
  <c r="D31" i="12"/>
  <c r="B26" i="12"/>
  <c r="H20" i="12"/>
  <c r="F20" i="12"/>
  <c r="D20" i="12"/>
  <c r="G7" i="9"/>
  <c r="A10" i="9"/>
  <c r="E12" i="9" s="1"/>
  <c r="G1" i="9"/>
  <c r="G7" i="8"/>
  <c r="A10" i="8"/>
  <c r="A5" i="8"/>
  <c r="G15" i="7"/>
  <c r="J11" i="7"/>
  <c r="K11" i="7" s="1"/>
  <c r="G7" i="7"/>
  <c r="A3" i="7"/>
  <c r="A12" i="5"/>
  <c r="D14" i="5"/>
  <c r="G13" i="5"/>
  <c r="B38" i="12"/>
  <c r="H40" i="12"/>
  <c r="D40" i="12"/>
  <c r="H11" i="12"/>
  <c r="G3" i="9"/>
  <c r="A2" i="9"/>
  <c r="E4" i="9" s="1"/>
  <c r="G1" i="8"/>
  <c r="A12" i="7"/>
  <c r="G13" i="7"/>
  <c r="A6" i="5"/>
  <c r="A10" i="5"/>
  <c r="D11" i="7"/>
  <c r="E11" i="7" s="1"/>
  <c r="A10" i="7"/>
  <c r="H35" i="12"/>
  <c r="F22" i="12"/>
  <c r="D35" i="12"/>
  <c r="B22" i="12"/>
  <c r="H19" i="12"/>
  <c r="F19" i="12"/>
  <c r="D19" i="12"/>
  <c r="A7" i="9"/>
  <c r="A6" i="9"/>
  <c r="E8" i="9" s="1"/>
  <c r="A3" i="9"/>
  <c r="A7" i="8"/>
  <c r="A6" i="8"/>
  <c r="A3" i="8"/>
  <c r="A15" i="7"/>
  <c r="J14" i="7"/>
  <c r="K14" i="7" s="1"/>
  <c r="G10" i="7"/>
  <c r="A1" i="7"/>
  <c r="A9" i="5"/>
  <c r="D11" i="5"/>
  <c r="A13" i="5"/>
  <c r="B37" i="12"/>
  <c r="F17" i="12"/>
  <c r="B17" i="12"/>
  <c r="F11" i="12"/>
  <c r="D11" i="12"/>
  <c r="G9" i="9"/>
  <c r="G3" i="8"/>
  <c r="A2" i="8"/>
  <c r="D14" i="7"/>
  <c r="E14" i="7" s="1"/>
  <c r="G3" i="5"/>
  <c r="D8" i="5"/>
  <c r="B29" i="12"/>
  <c r="A1" i="8"/>
  <c r="D5" i="5"/>
  <c r="A4" i="5"/>
</calcChain>
</file>

<file path=xl/sharedStrings.xml><?xml version="1.0" encoding="utf-8"?>
<sst xmlns="http://schemas.openxmlformats.org/spreadsheetml/2006/main" count="5176" uniqueCount="2492">
  <si>
    <t>Stand:</t>
  </si>
  <si>
    <t>FB= fertig gebacken</t>
  </si>
  <si>
    <t>Produkteigenschaften</t>
  </si>
  <si>
    <t>Zustazstoffe</t>
  </si>
  <si>
    <t>Nährwerte pro 100g FB-Produkt</t>
  </si>
  <si>
    <t>Artikel-nummer</t>
  </si>
  <si>
    <t>Bezeichnung</t>
  </si>
  <si>
    <t>Verkehrsbezeichnung</t>
  </si>
  <si>
    <t>Verkehrsbezeichnung FB</t>
  </si>
  <si>
    <t>Verkehrsbezeichnungen + Zutaten + Spuren (ungekürzt)</t>
  </si>
  <si>
    <t>FB Gewicht Etiketten [g]</t>
  </si>
  <si>
    <t>Spurenangaben bei Fertigverpackungen</t>
  </si>
  <si>
    <t>Vegan</t>
  </si>
  <si>
    <t>vegetarisch</t>
  </si>
  <si>
    <t>Bio</t>
  </si>
  <si>
    <t>Laktosefrei</t>
  </si>
  <si>
    <t>Schweinfrei</t>
  </si>
  <si>
    <t>clean label</t>
  </si>
  <si>
    <t>Allergene</t>
  </si>
  <si>
    <t>Kennzeichnungspfl. Zustatzstoffe nummeriert</t>
  </si>
  <si>
    <t>kennzeichnungspfl. Zusatzstoffe</t>
  </si>
  <si>
    <t>kJ</t>
  </si>
  <si>
    <t>Kcal</t>
  </si>
  <si>
    <t>Fett [g]</t>
  </si>
  <si>
    <t>Fett - davon gesättigte Fettsäuren [g]</t>
  </si>
  <si>
    <t>Kohlen-hydrate [g]</t>
  </si>
  <si>
    <t>Kohlen-hydrate - davon Zucker [g]</t>
  </si>
  <si>
    <t>Ballaststoffe [g]</t>
  </si>
  <si>
    <t>Eiweiß [g]</t>
  </si>
  <si>
    <t>Salz [g]</t>
  </si>
  <si>
    <t>Laugenzöpfle</t>
  </si>
  <si>
    <t>Laugengebäck, gegarter Teigling, tiefgefroren, mit separat beigefügtem Hagelsalz, tiefgefroren</t>
  </si>
  <si>
    <t>Laugengebäck, mit separat beigefügtem Hagelsalz</t>
  </si>
  <si>
    <t>Laugengebäck, mit separat beigefügtem Hagelsalz
Zutaten: WEIZENMEHL, Wasser, Hefe, Rapsöl, Jodsalz, Emulgator Mono- und Diacetylweinsäureester von Mono- und Diglyceriden von Speisefettsäuren, WEIZENGLUTEN, Verdickungsmittel Guarkernmehl, Säureregulatoren (Diphosphate, Calciumphosphate, Natriumhydroxid), WEIZENMALZMEHL, Traubenzucker, Salz. Dekor: Hagelsalz.
Das Produkt kann Spuren von Soja, Milch und Ei enthalten.</t>
  </si>
  <si>
    <t>Das Produkt kann Spuren von Soja, Milch und Ei enthalten.</t>
  </si>
  <si>
    <t>x</t>
  </si>
  <si>
    <t>Weizen</t>
  </si>
  <si>
    <t>-</t>
  </si>
  <si>
    <t>keine</t>
  </si>
  <si>
    <t>Laugen-Party-Gebäck</t>
  </si>
  <si>
    <t>Laugengebäcke, gegarte Teiglinge, tiefgefroren, mit separat beigefügtem Hagelsalz, tiefgefroren</t>
  </si>
  <si>
    <t>Laugengebäcke</t>
  </si>
  <si>
    <t>Laugengebäcke
Zutaten: WEIZENMEHL (WEIZENMEHL, WEIZENMALZMEHL), Wasser, Hefe, Backmittel (WEIZENMEHL, Emulgator Mono- und Diacetylweinsäureester von Mono- und Diglyceriden von Speisefettsäuren, WEIZENGLUTEN, Verdickungsmittel Guarkernmehl, Säureregulatoren (Diphosphate, Calciumphosphate), WEIZENMALZMEHL, Traubenzucker), Rapsöl, Salz, Säureregulator Natriumhydroxid.
Dekor: Hagelsalz.
Das Produkt kann Spuren von Soja, Milch Sesam und Eiern enthalten.</t>
  </si>
  <si>
    <t>Das Produkt kann Spuren von Soja, Milch Sesam und Eiern enthalten.</t>
  </si>
  <si>
    <t>Mini Schokocreme Brötchen</t>
  </si>
  <si>
    <t>Butterplunder mit Schokoladencreme, gegarter Teigling, tiefgefroren</t>
  </si>
  <si>
    <t>Butterplunder mit Schokoladencreme</t>
  </si>
  <si>
    <t>Butterplunder mit Schokoladencreme
Zutaten: WEIZENMEHL, Wasser, 15% Butter (MILCH), 12% Schokoladencreme (Zucker, Palmöl, fettarmer Kakao, HASELNÜSSE, 5% Vollmilchschokolade (Zucker, VOLLMILCHPULVER, Kakaobutter, Kakaomasse), modifizierte Stärke, MANDELN, Emulgator SOJALECITHINE), Zucker, Hefe, Salz, VOLLMILCHPULVER, MILCHPROTEIN, WEIZENGLUTEN, WEIZENMALZMEHL, Süßmolkenpulver (MILCH), Emulgator Lecithine, WEIZENSTÄRKE.
Das Produkt kann Spuren von anderen Schalenfrüchten, Ei und Sesam enthalten.</t>
  </si>
  <si>
    <t>Das Produkt kann Spuren von anderen Schalenfrüchten, Ei und Sesam enthalten.</t>
  </si>
  <si>
    <t>Milch, Soja, Weizen, Haselnuss, Mandel</t>
  </si>
  <si>
    <t>Butter-Apfeltasche</t>
  </si>
  <si>
    <t>Butter-Blätterteiggebäck mit Apfelfüllung, Teigling, tiefgefroren</t>
  </si>
  <si>
    <t>Butter-Blätterteiggebäck mit Apfelfüllung</t>
  </si>
  <si>
    <t xml:space="preserve">Butter-Blätterteiggebäck mit Apfelfüllung
Zutaten: 37% Apfelfüllung (82% Apfelmus, Zucker), WEIZENMEHL, 22,5% Butter (MILCH), Wasser, pasteurisiertes VOLLEI, Salz.
Das Produkt kann Spuren von Soja und Schalenfrüchten enthalten. </t>
  </si>
  <si>
    <t xml:space="preserve">Das Produkt kann Spuren von Soja und Schalenfrüchten enthalten. </t>
  </si>
  <si>
    <t>Milch, Ei, Weizen</t>
  </si>
  <si>
    <t>Amerikaner mit Streifen</t>
  </si>
  <si>
    <t>Rührteiggebäck, dekoriert mit 30% Fondant und 9% kakaohaltiger Fettglasur, fertig gebacken, tiefgefroren</t>
  </si>
  <si>
    <t>Rührteiggebäck, dekoriert mit 30% Fondant und 9% kakaohaltiger Fettglasur, aufgetaut</t>
  </si>
  <si>
    <t>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t>
  </si>
  <si>
    <t>Kann Spuren von Erdnüssen, Soja, Schalenfrüchten, Sesam, Senf, Lupinen, Sellerie enthalten.</t>
  </si>
  <si>
    <t>Schinken-Käse-Croissant-Snack</t>
  </si>
  <si>
    <t>Buttercroissant mitHinterschinken und Käse, gegarter Teigling, tiefgefroren</t>
  </si>
  <si>
    <t>Buttercroissant mit Hinterschinken und Käse</t>
  </si>
  <si>
    <t>Das Produkt kann Spuren von Schalenfrüchten, Soja und Sesam enthalten.</t>
  </si>
  <si>
    <t xml:space="preserve">2, 3, 8, </t>
  </si>
  <si>
    <t xml:space="preserve">
mit Konservierungsstoff, 
mit Antioxidationsmittel,
mit Phosphat</t>
  </si>
  <si>
    <t>Bayerische Laugenbrezel, g.g.A.</t>
  </si>
  <si>
    <t>Soja, Weizen</t>
  </si>
  <si>
    <t>Buttercroissant</t>
  </si>
  <si>
    <t>Buttercroissant, gegarter Teigling, tiefgefroren</t>
  </si>
  <si>
    <t>Buttercroissant
Zutaten: WEIZENMEHL, Wasser, 17 % Butter (MILCH), Zucker, Hefe, WEIZENGLUTEN, Salz, VOLLMILCHPULVER, WEIZENMALZMEHL, Süßmolkenpulver (MILCH), MILCHPROTEIN, Emulgator Lecithine, WEIZENSTÄRKE, Mehlbehandlungsmittel (Ascorbinsäure, Enzyme (Hemicellulasen, Amylasen)).
Das Produkt kann Spuren von Ei, Schalenfrüchten, Soja und Sesam enthalten.</t>
  </si>
  <si>
    <t>Das Produkt kann Spuren von Ei, Schalenfrüchten, Soja und Sesam enthalten.</t>
  </si>
  <si>
    <t>Milch, Weizen</t>
  </si>
  <si>
    <t>Berliner Brezel</t>
  </si>
  <si>
    <t>Siedegebäck in Brezelform mit Zucker und Zimt bestreut, fertig gebacken, tiefgefroren</t>
  </si>
  <si>
    <t>Siedegebäck in Brezelform mit Zucker und Zimt bestreut, aufgetaut</t>
  </si>
  <si>
    <t>Das Produkt kann Spuren von Soja und Schalenfrüchten enthalten.</t>
  </si>
  <si>
    <t>Laugen Saaten Brötli</t>
  </si>
  <si>
    <t>Weizenbrötchen mit Saaten, belaugt, tiefgefroren</t>
  </si>
  <si>
    <t>Weizenbrötchen mit Saaten, belaugt, aufgetaut</t>
  </si>
  <si>
    <t>Weizenbrötchen mit Saaten, belaugt, aufgetaut
Zutaten: WEIZENMEHL, Wasser, Rapsöl, Sonnenblumenkerne (4%), ROGGENMEHL (4%), Hefe, Leinsamen (2%), SESAM (2%), Salz, Verdickungsmittel (Guarkernmehl), WEIZENMALZMEHL, Zucker, WEIZENGLUTEN, WEIZENFASER, Stabilisator (E412), Sauerteig (ROGGEN), GERSTENMALZMEHL, Natronlauge (Säureregulator E524), Emulgatoren (Lecithin aus Raps, E472e). 
Kann Spuren von SOJA, SENF, BAUMNÜSSEN, CASHEWNÜSSEN, MANDELN, MILCH, EIERN enthalten.</t>
  </si>
  <si>
    <t>Kann Spuren von SOJA, SENF, BAUMNÜSSEN, CASHEWNÜSSEN, MANDELN, MILCH, EIERN enthalten.</t>
  </si>
  <si>
    <t>Weizen, Roggen, Gerste, Sesam</t>
  </si>
  <si>
    <t>Keine</t>
  </si>
  <si>
    <t>Milch, Weizen, Ei</t>
  </si>
  <si>
    <t xml:space="preserve">2, 3, </t>
  </si>
  <si>
    <t>Wienerle Croissant</t>
  </si>
  <si>
    <t>Butter-Croissant mit Schweinefleischwiener, gegarter Teigling, tiefgefroren</t>
  </si>
  <si>
    <t>Butter-Croissant mit Schweinefleischwiener</t>
  </si>
  <si>
    <t>Butter-Croissant mit Schweinefleischwiener
Zutaten: WEIZENMEHL, 31% Schweinefleischwiener (77% Schweinefleisch, Speck, Wasser, Salz, Stärke, Stabilisator Diphosphate, Gewürze, Traubenzucker, Säureregulator Natriumacetate, Verdickungsmittel Guarkernmehl, Antioxidationsmittel Natriumascorbat, Zucker, Gewürzextrakte, Konservierungsstoff Natriumnitrit, Rauch), Wasser, 11% Butter (MILCH), Hefe, Salz, Zucker, WEIZENGLUTEN, WEIZENMALZMEHL, SÜSSMOLKENPULVER, WEIZENSTÄRKE.
Das Produkt kann Spuren von Schalenfrüchten, Ei, Sesam, Soja, Sellerie, Senf und Lupine enthalten.</t>
  </si>
  <si>
    <t>Das Produkt kann Spuren von Schalenfrüchten, Ei, Sesam, Soja, Sellerie, Senf und Lupine enthalten.</t>
  </si>
  <si>
    <t>Weizen, Milch</t>
  </si>
  <si>
    <t>mit Konservierungsstoff, mit Antioxidationsmittel, mit Phosphat</t>
  </si>
  <si>
    <t>Hot-Dog de Luxe</t>
  </si>
  <si>
    <t>Plunder mit Schweinefleischwiener und Senf, gegarter
Teigling, tiefgefroren</t>
  </si>
  <si>
    <t>Plunder mit Schweinefleischwiener und Senf</t>
  </si>
  <si>
    <t>Plunder mit Schweinefleischwiener und Senf
Zutaten: 31% Schweinefleischwiener (82% Schweinefleisch, Wasser, Speck, Salz, Traubenzucker, Gewürze, Würze, Stabilisator Natriumcitrate, Antioxidationsmittel Ascorbinsäure, natürliches Aroma, Konservierungsstoff Natriumnitrit, Rauch), WEIZENMEHL, Wasser, Palmöl, 3% Senf (Wasser, SENFSAAT, Branntweinessig, Salz, Zucker, Gewürze), Zucker, Hefe, Rapsöl, Salz, Palmkernöl, Traubenzucker, modifizierte Stärke, WEIZENGLUTEN, WEIZENMALZMEHL, Süßmolkenpulver (MILCH), Gewürze (enthalten SELLERIE), Verdickungsmittel (Natriumalginat, Diphosphate), Emulgatoren (Lecithine, Mono- und Diglyceride von Speisefettsäuren), WEIZENSTÄRKE, Zitronensaftkonzentrat), Stärke, Säuerungsmittel Citronensäure, Farbstoff Carotine, Fruktose, Sonnenblumenöl.
Das Produkt kann Spuren von Soja, Ei, Schalenfrüchten und Sesam enthalten.</t>
  </si>
  <si>
    <t>Das Produkt kann Spuren von Soja, Ei, Schalenfrüchten und Sesam enthalten.</t>
  </si>
  <si>
    <t>Milch,  Weizen, Sellerie, Senf</t>
  </si>
  <si>
    <t xml:space="preserve">1, 2, 3, </t>
  </si>
  <si>
    <t xml:space="preserve">mit Farbstoff, mit Konservierungsstoff, mit Antioxidationsmittel </t>
  </si>
  <si>
    <t>Geflügelrolle</t>
  </si>
  <si>
    <t>Plunder mit gebrühtem Geflügelfleischerzeugnis aus
Separatorenfleisch in Eigenhaut, Teigling, tiefgefroren</t>
  </si>
  <si>
    <t>Plunder mit gebrühtem Geflügelfleischerzeugnis aus
Separatorenfleisch in Eigenhaut</t>
  </si>
  <si>
    <t xml:space="preserve">3, 8, </t>
  </si>
  <si>
    <t>mit Antioxidationsmittel, mit Phosphat</t>
  </si>
  <si>
    <t>Butter-Croissant mit Schokocreme</t>
  </si>
  <si>
    <t>Buttercroissant mit Schokocreme und Zartbitterschokoladendrops, gegarter Teigling, tiefgefroren</t>
  </si>
  <si>
    <t>Buttercroissant mit Schokocreme und Zartbitterschokoladendrops</t>
  </si>
  <si>
    <t>Buttercroissant gefüllt mit Schokocreme und Zartbitterschokoladendrops
Zutaten: WEIZENMEHL, Wasser, 16% Schokocreme (Zucker, Palmöl, fettarmer Kakao, HASELNÜSSE, 5% Vollmilchschokolade (Zucker, VOLLMILCHPULVER, Kakaobutter, Kakaomasse), modifizierte Stärke, MANDELN, Emulgator SOJALECITHINE), 14% Butter (MILCH), 3% Zartbitterschokolade (Zucker, Kakaomasse, Kakaobutter, Butterreinfett (MILCH), fettarmes Kakaopulver, Emulgator SOJALECITHINE), Hefe, Zucker, WEIZENGLUTEN, Salz, WEIZENMALZMEHL, Süßmolkenpulver (MILCH), MILCHPROTEIN, Emulgator Lecithine, WEIZENSTÄRKE, Mehlbehandlungsmittel (Ascorbinsäure, Enzyme (Hemicellulasen, Amylasen)).
Das Produkt kann Spuren von Ei, anderen Schalenfrüchten und  Sesam enthalten.</t>
  </si>
  <si>
    <t>Das Produkt kann Spuren von Ei, anderen Schalenfrüchten und  Sesam enthalten.</t>
  </si>
  <si>
    <t>Amerikaner</t>
  </si>
  <si>
    <t>Rührteiggebäck dekoriert mit 32% Fondant, fertig gebacken, tiefgefroren</t>
  </si>
  <si>
    <t>Rührteiggebäck dekoriert mit 32% Fondant, aufgetaut</t>
  </si>
  <si>
    <t>Rührteiggebäck dekoriert mit 32% Fondant,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Kann Spuren von Erdnüssen, Soja, Schalenfrüchten, Sesam, Senf, Lupinen und Sellerie enthalten..</t>
  </si>
  <si>
    <t>Kann Spuren von Erdnüssen, Soja, Schalenfrüchten, Sesam, Senf, Lupinen und Sellerie enthalten..</t>
  </si>
  <si>
    <t>Rosinenweckle</t>
  </si>
  <si>
    <t>Rosinenbrötchen, fertig gebacken, tiefgefroren</t>
  </si>
  <si>
    <t>Rosinenbrötchen, aufgetaut</t>
  </si>
  <si>
    <t>Rosinenbrötchen, aufgetaut
Zutaten: WEIZENMEHL, Wasser, 13% Rosinen, Backmischung (Zucker, WEIZENMEHL, SÜSSMOLKENPULVER, Jodsalz, Emulgatoren (Mono- und Diglyceride von Speisefettsäuren, Calciumstearoyl-2-lactylat), GERSTENMALZEXTRAKT, Aroma), pasteurisiertes VOLLEI, Margarine (Palmfett, Wasser, Palmöl, Emulgatoren (Lecithine, Mono- und Diglyceride von Speisefettsäuren), Speisesalz, Säuerungsmittel Citronensäure, Aromen), Zucker, Hefe, MILCHPROTEIN, Jodsalz.
Das Produkt kann Spuren von Schalenfrüchten, Sesam, Soja enthalten.</t>
  </si>
  <si>
    <t>Das Produkt kann Spuren von Schalenfrüchten, Sesam, Soja enthalten.</t>
  </si>
  <si>
    <t>Milch, Ei, Weizen, Gerste</t>
  </si>
  <si>
    <t>Kirschtasche</t>
  </si>
  <si>
    <t>Blätterteiggebäck mit Kirschfüllung, Teigling, tiefgefroren</t>
  </si>
  <si>
    <t>Blätterteiggebäck mit Kirschfüllung</t>
  </si>
  <si>
    <t>Blätterteiggebäck mit Kirschfüllung
Zutaten: WEIZENMEHL, 28% Kirschfüllung (50% Sauerkirschsaft aus Sauerkirschsaftkonzentrat, Zucker, Glukosesirup,Wasser, modifizierte Stärke, Stabilisatoren (Cellulose, Xanthan), Säureregulator Citronensäure, natürliches Aroma), Margarine (pflanzliche Fette (Palm, Raps), pflanzliche Öle (Palm, Raps), Wasser, Emulgator Mono- und Diglyceride von Speisefettsäuren, Salz, Säureregulator Citronensäure), Wasser, Hagelzucker, Zucker, Salz, pasteurisiertes VOLLEI, WEIZENGLUTEN, WEIZENMALZMEHL, GERSTENMALZMEHL, Traubenzucker, Mehlbehandlungsmittel (Ascorbinsäure, Enzyme (Amylasen)).
Das Produkt kann Spuren von Milch, Schalenfrüchten, Senf, Sesam und Soja enthalten.</t>
  </si>
  <si>
    <t>Das Produkt kann Spuren von Milch, Schalenfrüchten, Senf, Sesam und Soja enthalten.</t>
  </si>
  <si>
    <t>Ei, Weizen, Gerste</t>
  </si>
  <si>
    <t>Butterkuchen</t>
  </si>
  <si>
    <t>Butterkuchen mit Mandeln, fertig gebacken, tiefgefroren</t>
  </si>
  <si>
    <t>Butterkuchen mit Mandeln, aufgetaut</t>
  </si>
  <si>
    <t>Butterkuchen mit Mandeln, aufgetaut
Zutaten: WEIZENMEHL, 16% Butter (MILCH), Zucker, Wasser, Fondant (Zucker, Glukosesirup, Wasser), 5% MANDELN, Hefe, pasteurisiertes EIGELB, jodiertes Salz (Salz, Kaliumiodat), Emulgatoren (Calciumstearoyl-2-lactylat, Mono- und Diglyceride von Speisefettsäuren), Reisquellmehl, Traubenzucker, Rapsöl, Backtriebmittel (Diphosphate, Natriumcarbonate), Stärke, natürliche Aromen, Gewürze.
Das Produkt kann Spuren von Sesam, Soja, Erdnuss und anderen Schalenfrüchten enthalten.</t>
  </si>
  <si>
    <t>Das Produkt kann Spuren von Sesam, Soja, Erdnuss und anderen Schalenfrüchten enthalten.</t>
  </si>
  <si>
    <t>Milch, Ei, Weizen, Mandeln</t>
  </si>
  <si>
    <t>Sonnenblumenbrot</t>
  </si>
  <si>
    <t>Roggenmischbrot mit 11% Sonnenblumenkernen, fertig gebacken, tiefgefroren</t>
  </si>
  <si>
    <t>Roggenmischbrot mit 11%  Sonnenblumenkernen, aufgetaut</t>
  </si>
  <si>
    <t>Roggenmischbrot mit 11% Sonnenblumenkernen, aufgetaut
Zutaten: Wasser, 24% ROGGENMEHL, WEIZENMEHL, 11% Sonnenblumenkerne, 9% ROGGENVOLLKORNMEHL, 4% Roggensauerteig (Wasser, fermentiertes ROGGENMEHL, Salz), Salz, Hefe, GERSTENRÖSTMALZMEHL, ROGGENMALZMEHL, Mehlbehandlungsmittel Ascorbinsäure.
Das Produkt kann Spuren von Senf, Soja, Ei, Milch, Sellerie, Lupine und Sesam enthalten.</t>
  </si>
  <si>
    <t>Das Produkt kann Spuren von Senf, Soja, Ei, Milch, Sellerie, Lupine und Sesam enthalten.</t>
  </si>
  <si>
    <t>Weizen, Roggen, Gerste</t>
  </si>
  <si>
    <t xml:space="preserve">Kürbiskernbrot  </t>
  </si>
  <si>
    <t>Roggenmischbrot mit 29% Roggenmehl und 8% Kürbiskernen, halbgebacken, tiefgefroren</t>
  </si>
  <si>
    <t>Roggenmischbrot mit 29% Roggenmehl und 8% Kürbiskernen</t>
  </si>
  <si>
    <t>Roggenmischbrot mit 29% Roggenmehl und 8% Kürbiskernen
Zutaten: Wasser, WEIZENMEHL, Naturroggensauerteig (ROGGENMEHL, Wasser), ROGGENMEHL, Kürbiskerne, Sonnenblumenkerne, Salz, Hefe, WEIZENGLUTEN, Verdickungsmittel Guarkernmehl, GERSTENRÖSTMALZ. 
Das Produkt kann Spuren von Sesam und Schalenfrüchten enthalten.</t>
  </si>
  <si>
    <t>Das Produkt kann Spuren von Sesam und Schalenfrüchten enthalten.</t>
  </si>
  <si>
    <t>Weizen, Roggen</t>
  </si>
  <si>
    <t>Ei-Patty mit Schnittlauch</t>
  </si>
  <si>
    <t>Gegarte und geformte Eierspeise mit Schnittlauch, tiefgefroren</t>
  </si>
  <si>
    <t>Gegarte und geformte Eierspeise mit Schnittlauch</t>
  </si>
  <si>
    <t>Milch, Ei, Sellerie</t>
  </si>
  <si>
    <t>Laugenecke</t>
  </si>
  <si>
    <t>Butterplunder, belaugt, gegarter Teigling, tiefgefroren</t>
  </si>
  <si>
    <t>Butterplunder, belaugt</t>
  </si>
  <si>
    <t>Butterplunder, belaugt
Zutaten: WEIZENMEHL, Wasser, 18% Butter (MILCH), Hefe, Zucker, WEIZENGLUTEN, Salz, VOLLMILCHPULVER, WEIZENMALZMEHL, Süßmolkenpulver (MILCH), Säureregulator Natriumhydroxid, WEIZENSTÄRKE, Mehlbehandlungsmittel (Ascorbinsäure, Enzyme (Hemicellulasen, Amylasen)).
Das Produkt kann Spuren von Ei, Schalenfrüchten, Soja und Sesam enthalten.</t>
  </si>
  <si>
    <t>Maxi-Butter-Gipfel</t>
  </si>
  <si>
    <t>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t>
  </si>
  <si>
    <t>Maxi-Laugen-Butter-Gipfel</t>
  </si>
  <si>
    <t>Butter-Croissant belaugt, gegarter Teigling, tiefgefroren</t>
  </si>
  <si>
    <t>Butter-Croissant belaugt</t>
  </si>
  <si>
    <t xml:space="preserve">Butter-Croissant, belaugt
Zutaten: WEIZENMEHL, Wasser, 19% Butter (MILCH), Hefe, Zucker, Salz, VOLLMILCHPULVER, WEIZENGLUTEN,
WEIZENMALZMEHL, Süßmolkenpulver (MILCH), Säureregulator Natriumhydroxid, WEIZENSTÄRKE,
Mehlbehandlungsmittel (Ascorbinsäure, Enzyme (Amylasen, Hemicellulasen)).
Das Produkt kann Spuren von Schalenfrüchte, Soja Ei, und Sesam enthalten. </t>
  </si>
  <si>
    <t xml:space="preserve">Das Produkt kann Spuren von Schalenfrüchte, Soja Ei, und Sesam enthalten. </t>
  </si>
  <si>
    <t>Mini-Butter-Gipfel</t>
  </si>
  <si>
    <t>Buttercroissant
Zutaten: WEIZENMEHL, Wasser, 19% Butter (MILCH), Hefe, Zucker, Salz, VOLLMILCHPULVER, WEIZENGLUTEN,
Zutaten: WEIZENMALZMEHL, Süßmolkenpulver (MILCH), WEIZENSTÄRKE, Mehlbehandlungsmittel (Enzyme (Amylasen,
Hemicellulasen), Ascorbinsäure).
Das Produkt kann Spuren von Ei, Schalenfrüchten, Soja und Sesam enthalten.</t>
  </si>
  <si>
    <t>Croissant à la française, gebogen</t>
  </si>
  <si>
    <t>Buttercroissant französischer Art, gegarter Teigling, tiefgefroren</t>
  </si>
  <si>
    <t>Buttercroissant französischer Art</t>
  </si>
  <si>
    <t>Buttercroissant französischer Art
Zutaten: WEIZENMEHL, Wasser, 22% Butter (MILCH), Hefe, Zucker, Salz, VOLLMILCHPULVER, WEIZENGLUTEN, MILCHPROTEIN, WEIZENMALZMEHL, Süßmolkenpulver (MILCH), Emulgator Lecithine, natürliches Aroma, WEIZENSTÄRKE, Mehlbehandlungsmittel (Ascorbinsäure, Enzyme (Amylasen, Hemicellulasen)).
Das Produkt kann Spuren von Schalenfrüchten, Soja, Ei und Sesam enthalten.</t>
  </si>
  <si>
    <t>Das Produkt kann Spuren von Schalenfrüchten, Soja, Ei und Sesam enthalten.</t>
  </si>
  <si>
    <t>X</t>
  </si>
  <si>
    <t>Nougatcreme-Croissant à la française</t>
  </si>
  <si>
    <t>Buttercroissant französischer Art mit Nougatcremefüllung, gegarter Teigling, tiefgefroren</t>
  </si>
  <si>
    <t>Buttercroissant französischer Art mit Nougatcremefüllung</t>
  </si>
  <si>
    <t xml:space="preserve">Buttercroissant französischer Art mit Nougatcremefüllung
Zutaten: WEIZENMEHL, Wasser, 19% Butter (MILCH), 16% Nougatcremefüllung (Zucker, Rapsöl, HASELNÜSSE, Palmöl, fettarmes Kakaopulver, VOLLMILCHPULVER, Emulgator SOJALECITHINE), Hefe, Zucker, HASELNÜSSE, WEIZENGLUTEN, Salz, VOLLMILCHPULVER, MILCHPROTEIN, WEIZENMALZMEHL, Süßmolkenpulver (MILCH), Emulgator Lecithine, natürliches Aroma, WEIZENSTÄRKE, Mehlbehandlungsmittel (Ascorbinsäure, Enzyme (Hemicellulasen, Amylasen)).
Das Produkt kann Spuren von anderen Schalenfrüchten, Ei und Sesam enthalten. </t>
  </si>
  <si>
    <t xml:space="preserve">Das Produkt kann Spuren von anderen Schalenfrüchten, Ei und Sesam enthalten. </t>
  </si>
  <si>
    <t>Milch, Soja, Weizen, Haselnuss</t>
  </si>
  <si>
    <t>Schokocreme Gipfel</t>
  </si>
  <si>
    <t>Buttercroissant mit Schokocreme, gegarter Teigling, tiefgefroren</t>
  </si>
  <si>
    <t>Buttercroissant mit Schokocreme</t>
  </si>
  <si>
    <t>Buttercroissant mit Schokocreme
Zutaten: WEIZENMEHL, Wasser, 16% Schokocreme (Zucker, Palmöl, fettarmer Kakao, HASELNÜSSE, 5% Vollmilchschokolade (Zucker, VOLLMILCHPULVER, Kakaobutter, Kakaomasse), modifizierte Stärke, MANDELN, Emulgator SOJALECITHINE), 14% Butter (MILCH), Hefe, Zucker, Salz, WEIZENGLUTEN, WEIZENSTÄRKE, VOLLMILCHPULVER, Traubenzucker, WEIZENMALZMEHL, Mehlbehandlungsmittel (Ascorbinsäure, Enzyme (Amylasen, Hemicellulasen)), WEIZENQUELLMEHL, Maisquellmehl.
Das Produkt kann Spuren von Ei, anderen Schalenfrüchten und Sesam enthalten.</t>
  </si>
  <si>
    <t>Das Produkt kann Spuren von Ei, anderen Schalenfrüchten und Sesam enthalten.</t>
  </si>
  <si>
    <t>Nuss-Nougatcreme-Gipfel</t>
  </si>
  <si>
    <t>Buttercroissant mit Nuss-Nougatcreme, gegarter Teigling, tiefgefroren</t>
  </si>
  <si>
    <t>Buttercroissant mit Nuss-Nougatcreme</t>
  </si>
  <si>
    <t>Buttercroissant mit Nuss-Nougatcreme
Zutaten: WEIZENMEHL, 21% Nuss-Nougatcreme (Zucker, HASELNÜSSE, Rapsöl, Palmfett, fettarmer Kakao, VOLLMILCHPULVER, Emulgator SOJALECITHINE), Wasser, 12% Butter (MILCH), HASELNÜSSE, Zucker, Hefe, Salz, WEIZENGLUTEN, WEIZENSTÄRKE, VOLLMILCHPULVER, Traubenzucker, WEIZENMALZMEHL, Mehlbehandlungsmittel (Ascorbinsäure, Enzyme (Amylasen, Hemicellulasen)), WEIZENQUELLMEHL, Maisquellmehl.
Das Produkt kann Spuren von Ei, anderen Schalenfrüchten und Sesam enthalten.</t>
  </si>
  <si>
    <t>Pizzasnack - Salami</t>
  </si>
  <si>
    <t>Butterplunder mit Tomaten, Salami, Schinken und Käse, gegarter Teigling, tiefgefroren</t>
  </si>
  <si>
    <t>Butterplunder mit Tomaten, Salami, Schinken und Käse</t>
  </si>
  <si>
    <t>Butter-Plunder mit Tomaten, Salami, Schinken und Käse
Zutaten: WEIZENMEHL, Wasser, 12% Tomaten, 10% Butter (MILCH), 7% Tomatenmark (2-fach konzentriert), 3% Hinterschinken (Schweinefleisch, Salz, Antioxidationsmittel Natriumisoascorbat, Traubenzucker, Gewürzextrakt, Stabilisator Diphosphate, Konservierungsstoff Natriumnitrit), 3% Salami (Schweinefleisch, Speck, Salz, Konservierungsstoff Natriumnitrit, Traubenzucker, Gewürze, Antioxidationsmittel (Extrakt aus Rosmarin, Natriumascorbat, Ascorbinsäure), Gewürzextrakte, Rauch), Paprika, 2% geriebener Schnittkäse (MILCH), Hefe, Mais, Zucker, Salz, Zwiebeln, Pepperoni, Reismehl, WEIZENGLUTEN, modifizierte Stärke, WEIZENSTÄRKE, natives Olivenöl extra, VOLLMILCHPULVER, Oregano, Gewürze, Würzsoße Sambal Oelek (Chilis, Salz), Branntweinessig, WEIZENMALZMEHL, Süßmolkenpulver (MILCH), Rapsöl, Maltodextrin, Mehlbehandlungsmittel (Ascorbinsäure, Enzyme (Amylasen, Hemicellulasen)), Gewürzextrakte.
Das Produkt kann Spuren von Schalenfrüchten, Ei, Soja und Sesam enthalten.</t>
  </si>
  <si>
    <t>Das Produkt kann Spuren von Schalenfrüchten, Ei, Soja und Sesam enthalten.</t>
  </si>
  <si>
    <t>nein</t>
  </si>
  <si>
    <t>mit Konservierungsstoff, 
mit Antioxidationsmittel, mit Phosphat</t>
  </si>
  <si>
    <t>Schinken - Käse - Gipfel</t>
  </si>
  <si>
    <t>Buttercroissant mit Hinterschinken, dekoriert mit Käse, gegarter Teigling, tiefgefroren</t>
  </si>
  <si>
    <t>Buttercroissant mit Hinterschinken, dekoriert mit Käse</t>
  </si>
  <si>
    <t>Buttercroissant mit Hinterschinken, dekoriert mit Käse
Zutaten: WEIZENMEHL, Wasser, 17% Hinterschinken (Schweinefleisch, Salz, Glukosesirup, Antioxidationsmittel Natriumascorbat, Traubenzucker, Zwiebeln, Knoblauch, Gewürzextrakte, Konservierungsstoff Natriumnitrit, Rauch), 13% Butter (MILCH), 2% geriebener Hartkäse (MILCH), Hefe, Zucker, Salz, WEIZENGLUTEN, VOLLMILCHPULVER, MILCHPROTEIN, WEIZENSTÄRKE, Traubenzucker, Maisquellmehl, WEIZENQUELLMEHL, WEIZENMALZMEHL.
Das Produkt kann Spuren von Schalenfrüchten, Ei, Soja und Sesam enthalten.</t>
  </si>
  <si>
    <t>mit Konservierungsstoff, mit Antioxidationsmittel</t>
  </si>
  <si>
    <t>Apfel-Plunder</t>
  </si>
  <si>
    <t>Butter-Plunder mit Äpfeln, gegarter Teigling, tiefgefroren</t>
  </si>
  <si>
    <t xml:space="preserve">Butter-Plunder mit Äpfeln </t>
  </si>
  <si>
    <t>Butter-Plunder mit Äpfeln 
Zutaten: 40 % Äpfel, WEIZENMEHL, Wasser, 9% Butter (MILCH), Zucker, Rosinen, pasteurisiertes VOLLEI, modifizierte Stärke, Hefe, Salz, VOLLMILCHPULVER, WEIZENGLUTEN, Zimt, WEIZENMALZMEHL, GERSTENMALZMEHL, Traubenzucker, Mehlbehandlungsmittel (Ascorbinsäure, Enzyme (Amylasen)).
Das Produkt kann Spuren von Schalenfrüchten, Senf, Soja und Sesam enthalten.</t>
  </si>
  <si>
    <t>Das Produkt kann Spuren von Schalenfrüchten, Senf, Soja und Sesam enthalten.</t>
  </si>
  <si>
    <t>Milch, Ei, Gerste, Weizen</t>
  </si>
  <si>
    <t>Vanille-Plunder</t>
  </si>
  <si>
    <t>Butter-Plunder mit 32% Vanillecreme, gegarter Teigling, tiefgefroren</t>
  </si>
  <si>
    <t>Butter-Plunder mit 32% Vanillecreme</t>
  </si>
  <si>
    <t>Himbeer-Vanille-Plunder</t>
  </si>
  <si>
    <t>Butter-Plunder mit 23% Vanillecreme und 9% Himbeerfüllung, gegarter Teigling, tiefgefroren</t>
  </si>
  <si>
    <t>Butter-Plunder mit 23% Vanillecreme und 9% Himbeerfüllung</t>
  </si>
  <si>
    <t>Das Produkt kann Spuren von Schalenfrüchten, Eiern, Sesam und Soja enthalten.</t>
  </si>
  <si>
    <t>Pekannusstasche mit Ahornsirup</t>
  </si>
  <si>
    <t>Dänischer Plunder mit 25% Füllung mit Ahornsirup, dekoriert mit Pekannüssen, gegarter Teigling, tiefgefroren</t>
  </si>
  <si>
    <t>Dänischer Plunder mit 25% Füllung mit Ahornsirup, dekoriert mit Pekannüssen</t>
  </si>
  <si>
    <t>Dänischer Plunder mit 25% Füllung mit Ahornsirup, dekoriert mit Pekannüssen
Zutaten: WEIZENMEHL, Margarine (Palmöl, Rapsöl, Wasser, Salz, Emulgator Mono- und Diglyceride von Speisefettsäuren, Säureregulator Citronensäure, natürliches Aroma), Wasser, Zucker, 3% PEKANNÜSSE, EIGELB, Hefe, 1,0% Ahornsirup, Rohrzuckersirup, Überzugsmittel Isomalt, Stabilisatoren (Natriumalginat, Pektin, Agar-Agar), Salz, Emulgator Mono- und Diacetylweinsäureester von Mono- und Diglyceriden von Speisefettsäuren, Traubenzucker, natürliches Aroma, VOLLMILCHPULVER, Mehlbehandlungsmittel (Ascorbinsäure, Enzyme (Amylasen, Xylanasen)).
Das Produkt kann Spuren von anderen Schalenfrüchten enthalten.</t>
  </si>
  <si>
    <t>Das Produkt kann Spuren von anderen Schalenfrüchten enthalten.</t>
  </si>
  <si>
    <t>Milch, Ei, Weizen, Pekannüsse</t>
  </si>
  <si>
    <t>Mandelrolle</t>
  </si>
  <si>
    <t>Butter-Blätterteiggebäck mit Mandeln, Teigling, tiefgefroren</t>
  </si>
  <si>
    <t>Butter-Blätterteiggebäck mit Mandeln</t>
  </si>
  <si>
    <t>Butter-Blätterteiggebäck mit Mandeln
Zutaten: WEIZENMEHL, Wasser, 18% Butter (MILCH), Zucker, 9% MANDELN, Puffreis, Salz, modifizierte Stärke, HARTWEIZENGRIESS, Süßmolkenpulver (MILCH), VOLLMILCHPULVER, Sonnenblumenöl, Glukosesirup, natürliches Citrusaroma, Traubenzucker, Stärke, Hefe inaktiv, natürliches Vanillearoma, Verdickungsmittel Natriumalginat, Stabilisator Diphosphate, färbende Pflanzenextrakte (Karotte, Carthamus).
Das Produkt kann Spuren von Ei, anderen Schalenfrüchten, Soja und Sesam enthalten.</t>
  </si>
  <si>
    <t>Das Produkt kann Spuren von Ei, anderen Schalenfrüchten, Soja und Sesam enthalten.</t>
  </si>
  <si>
    <t>Milch, Weizen, Mandel</t>
  </si>
  <si>
    <t>Nussstange</t>
  </si>
  <si>
    <t>Blätterteiggebäck mit Haselnüssen und Mandeln, Teigling, tiefgefroren</t>
  </si>
  <si>
    <t>Blätterteiggebäck mit Haselnüssen und Mandeln</t>
  </si>
  <si>
    <t>Blätterteiggebäck  mit Haselnüssen und Mandeln
Zutaten: WEIZENMEHL, Wasser, Butter (MILCH), 9% HASELNÜSSE, Zucker, 3% MANDELN, Paniermehl (WEIZENMEHL, Hefe, Salz), Salz, fettarmes Kakaopulver, Zimt, natürliches Zitronenaroma.
Das Produkt kann Spuren von Ei, anderen Schalenfrüchten, Sesam und Soja enthalten.</t>
  </si>
  <si>
    <t>Das Produkt kann Spuren von Ei, anderen Schalenfrüchten, Sesam und Soja enthalten.</t>
  </si>
  <si>
    <t>Milch, Weizen, Haselnuss, Mandel</t>
  </si>
  <si>
    <t>Laugenbrötchen</t>
  </si>
  <si>
    <t>Laugenbrötchen, fertig gebacken, tiefgefroren</t>
  </si>
  <si>
    <t>Laugenbrötchen, aufgetaut</t>
  </si>
  <si>
    <t>Laugenbrötchen, aufgetaut
Zutaten: WEIZENMEHL, Wasser, Hefe, Rapsöl, Salz, VOLLMILCHPULVER, GERSTENMALZMEHL, WEIZENMALZMEHL,
WEIZENGLUTEN, Zucker, Stabilisator Guarkernmehl, Emulgatoren (Mono- und Diacetylweinsäureester von
Mono- und Diglyceriden von Speisefettsäuren, Lecithine), Mehlbehandlungsmittel Ascorbinsäure, Säureregulator
Natriumhydroxid.
Das Produkt kann Spuren von Ei, Schalenfrüchten, Senf, Soja und Sesam enthalten.</t>
  </si>
  <si>
    <t>Das Produkt kann Spuren von Ei, Schalenfrüchten, Senf, Soja und Sesam enthalten.</t>
  </si>
  <si>
    <t>Milch, Weizen, Gerste</t>
  </si>
  <si>
    <t>Laugenbrezel</t>
  </si>
  <si>
    <t>Laugengebäck, fertig gebacken, tiefgefroren</t>
  </si>
  <si>
    <t xml:space="preserve">Laugengebäck, aufgetaut </t>
  </si>
  <si>
    <t>Laugengebäck, aufgetaut
Zutaten: WEIZENMEHL, Wasser, Hefe, Butter (MILCH), Salz, VOLLMILCHPULVER, Rapsöl, Traubenzucker, Emulgatoren
(Mono- und Diacetylweinsäureester von Mono- und Diglyceriden von Speisefettsäuren, Lecithine),
Mehlbehandlungsmittel Ascorbinsäure, Säureregulator Natriumhydroxid.
Das Produkt kann Spuren von Schalenfrüchten, Eier,
Soja, Senf, und Sesam enthalten.</t>
  </si>
  <si>
    <t>Das Produkt kann Spuren von Schalenfrüchten, Eier,
Soja, Senf, und Sesam enthalten.</t>
  </si>
  <si>
    <t>Laugen-Sesam-Bagel</t>
  </si>
  <si>
    <t>Laugengebäck mit Sesam, fertig gebacken, tiefgefroren</t>
  </si>
  <si>
    <t>Laugengebäck mit Sesam, aufgetaut</t>
  </si>
  <si>
    <t>Laugengebäck mit Sesam, aufgetaut
Zutaten: WEIZENMEHL, Wasser, 8% SESAM, Butter (MILCH), Hefe, Salz, VOLLMICHPULVER, WEIZENMALZMEHL, Emulgatoren (Mono- und Diacetylweinsäureester von Mono- und Diglyceriden von Speisefettsäuren, Lecithine), Stabilisator Guarkernmehl, WEIZENGLUTEN, Zucker, Mehlbehandlungsmittel Ascorbinsäure, Säureregulator Natriumhydroxid.
Das Produkt kann Spuren von Ei, Schalenfrüchten, Senf und Soja enthalten.</t>
  </si>
  <si>
    <t>Das Produkt kann Spuren von Ei, Schalenfrüchten, Senf und Soja enthalten.</t>
  </si>
  <si>
    <t>Milch, Weizen, Sesam</t>
  </si>
  <si>
    <t>Laugen-Baguettebrötchen</t>
  </si>
  <si>
    <t>Laugengebäck, aufgetaut
Zutaten: WEIZENMEHL, Wasser, Hefe, Rapsöl, Salz, VOLLMILCHPULVER, GERSTENMALZMEHL, WEIZENMALZMEHL, Emulgatoren (Mono und Diacetylweinsäureester von Mono- und Diglyceriden von Speisefettsäuren, Lecithine), Stabilisator Guarkernmehl, WEIZENGLUTEN, Zucker, Mehlbehandlungsmittel Ascorbinsäure, Säureregulator Natriumhydroxid.
Das Produkt kann Spuren von Ei, Schalenfrüchten, Senf, Sesam und Soja enthalten.</t>
  </si>
  <si>
    <t>Das Produkt kann Spuren von Ei, Schalenfrüchten, Senf, Sesam und Soja enthalten.</t>
  </si>
  <si>
    <t>Schokocremebrötchen</t>
  </si>
  <si>
    <t>Butterplunder mit Schokocreme, gegarter Teigling, tiefgefroren</t>
  </si>
  <si>
    <t>Butterplunder mit Schokocreme</t>
  </si>
  <si>
    <t>Butterplunder mit Schokocreme
Zutaten: WEIZENMEHL, Wasser, 16% Schokocreme (Zucker, pflanzliche Fette (Sonnenblume, Palm), fettarmer Kakao,
HASELNÜSSE, 5% VOLLMILCHSCHOKOLADE (Zucker, VOLLMILCHPULVER, Kakaobutter, Kakaomasse),
modifizierte Stärke, MANDELN, Emulgator SOJALECITHIN ), 14% Butter (MILCH), Hefe, Zucker, Salz, WEIZENGLUTEN, WEIZENSTÄRKE, VOLLMILCHPULVER, Traubenzucker, WEIZENMALZMEHL, Mehlbehandlungsmittel (Ascorbinsäure, Enzyme (Amylasen, Hemicellulasen)), WEIZENQUELLMEHL, Maisquellmehl.
Das Produkt kann Spuren von Ei, anderen Schalenfrüchten und Sesam enthalten.</t>
  </si>
  <si>
    <t>Tomaten-Strudel</t>
  </si>
  <si>
    <t>Butterplunder mit Tomaten, bestreut mit Käse, gegarter Teigling, tiefgefroren</t>
  </si>
  <si>
    <t>Butterplunder mit Tomaten, bestreut mit Käse</t>
  </si>
  <si>
    <t>Butterplunder mit Tomaten, bestreut mit Käse
Zutaten: WEIZENMEHL, Wasser, 14% Tomaten, 11% Butter (MILCH), 8% Tomatenmark, 3% geriebener 
Hartkäse (MILCH), Hefe, Zucker, Zwiebeln, Paprika, Salz, WEIZENGLUTEN, modifizierte Stärke, natives 
Olivenöl extra, WEIZENSTÄRKE, VOLLMILCHPULVER, Maltodextrin, Gewürze, Traubenzucker, Oregano, 
WEIZENMALZMEHL, Hefeextrakt, WEIZENQUELLMEHL, Maisquellmehl, Maiskeimöl, Gewürzextrakte.
Das Produkt kann Spuren von Schalenfrüchten, Ei, Soja und Sesam enthalten.</t>
  </si>
  <si>
    <t>Spinat-Lauch-Strudel</t>
  </si>
  <si>
    <t>Butterplunder mit 31% Spinat-Lauch-Füllung, gegarter Teigling, tiefgefroren</t>
  </si>
  <si>
    <t>Butterplunder mit 31% Spinat-Lauch-Füllung</t>
  </si>
  <si>
    <t>Butterplunder mit 31% Spinat-Lauch-Füllung
Zutaten: WEIZENMEHL, 20% Spinat, Wasser, 11% Butter (MILCH), 3% Lauch, Hefe, geriebener Hartkäse (MILCH), Zwiebeln, Zucker, Salz, modifizierte Stärke, WEIZENGLUTEN, VOLLMILCHPULVER, Sahnepulver (MILCH), WEIZENSTÄRKE, natives Olivenöl extra, Gewürze (enthalten SELLERIE), Traubenzucker, Maltodextrin, WEIZENMALZMEHL, Mehlbehandlungsmittel (Ascorbinsäure, Enzyme (Amylasen, Hemicellulasen)), Hefeextrakt, WEIZENQUELLMEHL, Maisquellmehl, Stärke, Maiskeimöl, Gewürzextrakte, Sonnenblumenöl, Fruktose.
Das Produkt kann Spuren von Schalenfrüchten, Ei, Soja und Sesam enthalten.</t>
  </si>
  <si>
    <t>Milch, Weizen, Sellerie</t>
  </si>
  <si>
    <t>Currywurst-Snack</t>
  </si>
  <si>
    <t>Butterplunder gefüllt mit Currygewürz-Ketchup und Bratwurstwürfeln, gegarter Teigling, tiefgefroren</t>
  </si>
  <si>
    <t>Butterplunder gefüllt mit Currygewürz-Ketchup und Bratwurstwürfeln</t>
  </si>
  <si>
    <t>Butterplunder gefüllt mit Currygewürz-Ketchup und Bratwurstwürfeln
Zutaten: WEIZENMEHL, 22% Currygewürz-Ketchup (Wasser, Invertzuckersirup, 15% Tomatenmark zweifach konzentriert, Zucker, Apfelmus (Äpfel, Zucker, Glukose-Fruktose-Sirup, Antioxidationsmittel Ascorbinsäure), Curry (enthält SENF), Branntweinessig, modifizierte Stärke, Salz, WEIZENMEHL, Rapsöl, Weißweinessig, Karamellpulver, Gewürze, Verdickungsmittel Johannisbrotkernmehl, Stärke, HÜHNEREIEIWEISSPULVER), Wasser, 11% Butter (MILCH), 10% gebratene Bratwurstwürfel (Schweinefleisch, Jodsalz (Salz, Kaliumjodat), Gewürze, Traubenzucker, Säuerungsmittel Natriumcitrate, Rapsöl), Hefe, SESAM, Zucker, Salz, WEIZENGLUTEN, VOLLMILCHPULVER, WEIZENSTÄRKE, Traubenzucker, Maisquellmehl, Curry (enthält SENF, SELLERIE), WEIZENQUELLMEHL, WEIZENMALZMEHL, Mehlbehandlungsmittel (Ascorbinsäure, Enzyme (Amylasen, Hemicellulasen)).
Das Produkt kann Spuren von Schalenfrüchten und Soja enthalten.</t>
  </si>
  <si>
    <t>Das Produkt kann Spuren von Schalenfrüchten und Soja enthalten.</t>
  </si>
  <si>
    <t>Milch, Ei, Weizen, Sesam, Sellerie</t>
  </si>
  <si>
    <t xml:space="preserve">3, </t>
  </si>
  <si>
    <t>mit Antioxidationsmittel</t>
  </si>
  <si>
    <t>Bayerischer-Apfelstrudel</t>
  </si>
  <si>
    <t>Apfelstrudel, fertig gebacken und portioniert, tiefgefroren</t>
  </si>
  <si>
    <t>Apfelstrudel portioniert</t>
  </si>
  <si>
    <t>Apfelstrudel
Zutaten :65% Äpfel, WEIZENMEHL, Zucker, Wasser, Paniermehl (WEIZENMEHL, Salz, Hefe), modifizierte Stärke (enthält WEIZEN), Traubenzucker, Rapsöl, Rosinen, WEIZENGRIESS, Säuerungsmittel Citronensäure, Salz, pflanzliche Öle und Fette (Palm, Kokos, Raps, in veränderlichen Gewichtsanteilen), Zimt, Säureregulator Natriumcitrat, Nelken, Emulgatoren (Mono- und Diglyceride von Speisefettsäuren, Lecithin), Aroma.
Das Produkt kann Spuren von Schalenfrüchten, Ei, Milch und Sellerie enthalten.
Hinweis: Trotz sorgfältiger Herstellung können in seltenen Fällen in der Füllung Teile von Kernen und Stielen enthalten sein.</t>
  </si>
  <si>
    <t>Das Produkt kann Spuren von Schalenfrüchten, Ei, Milch und Sellerie enthalten.
Hinweis: Trotz sorgfältiger Herstellung können in seltenen Fällen in der Füllung Teile von Kernen und Stielen enthalten sein.</t>
  </si>
  <si>
    <t>Mini-Berliner mit Vierfruchtfüllung</t>
  </si>
  <si>
    <t>Siedegebäck aus Hefeteig mit Vierfruchtfüllung, gezuckert, fertig gebacken, tiefgefroren</t>
  </si>
  <si>
    <t xml:space="preserve">Siedegebäck aus Hefeteig mit Vierfruchtfüllung, gezuckert, aufgetaut  </t>
  </si>
  <si>
    <t>Siedegebäck aus Hefeteig mit Vierfruchtfüllung, gezuckert, aufgetaut
Zutaten: WEIZENMEHL, 20% Vierfruchtfüllung (45% Fruchtanteil* (Brombeeren, Himbeeren, Heidelbeeren, schwarze Johannisbeeren), Glukose-Fruktose-Sirup, Zucker, Verdickungsmittel: Pektin, Säuerungsmittel: Citronensäure), Zucker, pasteurisiertes VOLLEI, Wasser, Rapsöl, Margarine (pflanzliche Fette (Palm, Kokos), Wasser, Rapsöl, Emulgatoren (Mono- und Diglyceride von Speisefettsäuren, Lecithine), Säuerungsmittel: Citronensäure), Hefe, LAKTOSE, Palmfett, Süßmolkenpulver (MILCH), Jodsalz (Salz, Kaliumjodat), WEIZENSTÄRKE, Emulgatoren (Mono- und Diglyceride von Speisefettsäuren, Mono- und Diacetylweinsäureester von Mono- und Diglyceriden von Speisefettsäuren, Lecithine).
*entspricht 9% Fruchtanteil im Endprodukt
Das Produkt kann Spuren von Schalenfrüchten enthalten.</t>
  </si>
  <si>
    <t>Das Produkt kann Spuren von Schalenfrüchten enthalten.</t>
  </si>
  <si>
    <t>Kakao-Vanille-Hörnchen</t>
  </si>
  <si>
    <t>Butter-Plunder mit 26% Vanillecreme und 4% Schokocreme, gegarter Teigling, tiefgefroren</t>
  </si>
  <si>
    <t>Butter-Plunder mit 26% Vanillecreme und 4% Schokocreme</t>
  </si>
  <si>
    <t>Butter-Plunder mit 26% Vanillecreme und 4% Schokocreme
Zutaten: WEIZENMEHL, Wasser, 13% Butter (MILCH), Zucker, Schokocreme (Zucker, Palmfett, fettarmer Kakao, HASELNÜSSE, 5% Vollmilchschokolade (Zucker, VOLLMILCHPULVER, Kakaobutter, Kakaomasse), modifizierte Stärke, MANDELN, Emulgator SOJALECITHINE), modifizierte Stärke, Hefe,
VOLLMILCHPULVER, Salz, SÜSSMOLKENPULVER, WEIZENGLUTEN, Palmöl, WEIZENSTÄRKE, HÜHNEREIEIWEISSPULVER, Verdickungsmittel Natriumalginat, Traubenzucker, Glukosesirup, natürliches Aroma, WEIZENQUELLMEHL, Maisquellmehl, WEIZENMALZMEHL, Mehlbehandlungsmittel (Enzyme (Amylasen, Hemicellulasen), Ascorbinsäure), MILCHPROTEIN, Farbstoffe (Carotine, Riboflavin).
Das Produkt kann Spuren von anderen Schalenfrüchten und Sesam enthalten.</t>
  </si>
  <si>
    <t>Das Produkt kann Spuren von anderen Schalenfrüchten und Sesam enthalten.</t>
  </si>
  <si>
    <t>Milch, Ei, Soja, Weizen, Haselnuss, Mandel</t>
  </si>
  <si>
    <t xml:space="preserve">1, </t>
  </si>
  <si>
    <t xml:space="preserve">mit Farbstoff </t>
  </si>
  <si>
    <t>Kirsch-Plunder</t>
  </si>
  <si>
    <t>Plunder mit Sauerkirschen, gegarter Teigling, tiefgefroren</t>
  </si>
  <si>
    <t xml:space="preserve">Plunder mit Sauerkirschen </t>
  </si>
  <si>
    <t>Plunder mit Sauerkirschen 
Zutaten: WEIZENMEHL, 19% Sauerkirschen, Wasser, Margarine (pflanzliche Fette (Palm, Raps), pflanzliche Öle (Palm, Raps),
Wasser, Emulgator Mono- and Diglycerides von Speisefettsäuren , Salz, Säureregulator E330), Zucker, Hefe, modifizierte Stärken, Salz, Rapsöl, pasteurisiertes VOLLEI, WEIZENGLUTEN, MANDELBLÄTTCHEN, WEIZENMALZMEHL, GERSTENMALZMEHL, Traubenzucker, ROGGENMEHL,
färbender Pflanzenextrakt (Hibiskus), Säuerungsmittel Citronensäure, natürliches Aroma, Mehlbehandlungsmittel (Ascorbinsäure, Enzyme (Amylasen)).
Das Produkt kann Spuren von Milch, Sesam, Senf und Soja
enthalten.</t>
  </si>
  <si>
    <t>Das Produkt kann Spuren von Milch, Sesam, Senf und Soja
enthalten.</t>
  </si>
  <si>
    <t xml:space="preserve"> Ei, Gerste, Roggen, Weizen, Mandel</t>
  </si>
  <si>
    <t>Kirsch-Vanille-Strudel</t>
  </si>
  <si>
    <t>Plunder mit Sauerkirschzubereitung und Vanillecreme, gegarter Teigling, tiefgefroren</t>
  </si>
  <si>
    <t>Plunder mit Sauerkirschzubereitung und Vanillecreme</t>
  </si>
  <si>
    <t>Plunder mit Sauerkirschzubereitung und Vanillecreme
Zutaten: WEIZENMEHL, Wasser, 13% Sauerkirschzubereitung (66% Sauerkirschen, Zucker, Paniermehl (WEIZENMEHL, Wasser, Hefe, Salz, ROGGENMEHL,
WEIZENGLUTEN, Mehlbehandlungsmittel Ascorbinsäure), modifizierte Stärke, Bindemittel ( modifizierte Stärke, Zucker, färbender Pflanzenextrakt Hibiskus, Säuerungsmittel Citronensäure, Aroma, Maltodextrin), MANDELblättchen, Salz), Margarine (pflanzliche Fette (Palm, Raps), pflanzliche Öle ( Palm, Raps), Wasser, Emulgator Mono- und Diglyceride von Speisefettsäuren , Salz,Säureregulator Citronensäure) 4% Vanillecreme (Zucker, modifizierte Stärke, Süßmolkenpulver (MILCH), VOLLMILCHPULVER, Palmöl, Verdickungsmittel Natriumalginat, HÜHNEREIEIWEISSPULVER, Glukosesirup, natürliches Vanillearoma, MILCHPROTEIN, Salz, Farbstoffe (E160a, E101)), Zucker, Hefe, pasteurisiertes VOLLEI, Salz, Rapsöl, WEIZENGLUTEN, WEIZENMALZMEHL, GERSTENMALZMEHL, Traubenzucker), natürliches Vanillearoma.
Das Produkt kann Spuren von Sesam, Senf und Soja enthalten..</t>
  </si>
  <si>
    <t>Das Produkt kann Spuren von Sesam, Senf und Soja enthalten..</t>
  </si>
  <si>
    <t>Milch, Ei, Gerste, Roggen, Weizen, Mandel</t>
  </si>
  <si>
    <t>mit Farbstoff</t>
  </si>
  <si>
    <t xml:space="preserve">Maxi-Butter-Gipfel </t>
  </si>
  <si>
    <t>Buttercroissant
Zutaten:WEIZENMEHL, Wasser, 17% Butter (MILCH), Hefe, Zucker, WEIZENGLUTEN, Salz, WEIZENMALZMEHL, Süßmolkenpulver (MILCH), Emulgator Lecithine, WEIZENSTÄRKE, Mehlbehandlungsmittel (Ascorbinsäure, Enzyme (Hemicellulasen, Amylasen)).
Das Produkt kann Spuren von Ei, Schalenfrüchten, Soja und Sesam enthalten.</t>
  </si>
  <si>
    <t>Buttercroissant belaugt, gegarter Teigling, tiefgefroren</t>
  </si>
  <si>
    <t>Buttercroissant belaugt</t>
  </si>
  <si>
    <t>Buttercroissant belaugt
Zutaten: WEIZENMEHL, Wasser, 17% Butter (MILCH), Hefe, Zucker, WEIZENGLUTEN, Salz, WEIZENMALZMEHL, Süßmolkenpulver (MILCH), Säureregulator Natriumhydroxid, Emulgator Lecithine, WEIZENSTÄRKE, Mehlbehandlungsmittel (Ascorbinsäure, Enzyme (Hemicellulasen, Amylasen)).
Das Produkt kann Spuren von Ei, Schalenfrüchten, Soja und Sesam enthalten.</t>
  </si>
  <si>
    <t>XL Apfel-Plunder</t>
  </si>
  <si>
    <t>Plunder mit Äpfeln, gegarter Teigling, tiefgefroren</t>
  </si>
  <si>
    <t xml:space="preserve">Plunder mit Äpfeln </t>
  </si>
  <si>
    <t>Plunder mit Äpfeln 
Zutaten: WEIZENMEHL, 26% Äpfel, Wasser, Margarine (pflanzliche Fette (Palm, Raps), pflanzliche Öle (Palm, Raps),
Wasser, Emulgator Mono- und Diglyceride von Speisefettsäuren, Salz, Säureregulator Citronensäure), Zucker,
Rosinen, pasteurisiertes VOLLEI, Hefe, Butter (MILCH), modifizierte Stärke, Salz, Süßmolkenpulver (MILCH),
WEIZENGLUTEN, WEIZENMALZMEHL, GERSTENMALZMEHL, Traubenzucker, Mehlbehandlungsmittel
Ascorbinsäure, Enzyme, Aroma, Zimt.
Das Produkt kann Spuren von Schalenfrüchten, Senf, Sesam, Soja enthalten.</t>
  </si>
  <si>
    <t>Das Produkt kann Spuren von Schalenfrüchten, Senf, Sesam, Soja enthalten.</t>
  </si>
  <si>
    <t>XL Schokocreme Croissant</t>
  </si>
  <si>
    <t>Croissant mit Schokocreme, gegarter Teigling, tiefgefroren</t>
  </si>
  <si>
    <t>Croissant mit Schokocreme</t>
  </si>
  <si>
    <t>Croissant mit Schokocreme
Zutaten: WEIZENMEHL, Wasser, 15% Schokocreme (Zucker, Palmöl, fettarmer Kakao, HASELNÜSSE, 5% Vollmilchschokolade (Zucker, VOLLMILCHPULVER, Kakaobutter, Kakaomasse), modifizierte Stärke, MANDELN, Emulgator SOJALECITHINE), Palmöl, Zucker, Hefe, Rapsöl, Salz, Palmkernöl, VOLLMILCHPULVER, natürliches Aroma (enthält MILCH), WEIZENGLUTEN, WEIZENMALZMEHL, Süßmolkenpulver (MILCH), Emulgator Lecithine, Zitronensaftkonzentrat, WEIZENSTÄRKE, Mehlbehandlungsmittel (Ascorbinsäure, Enzyme (Hemicellulasen, Amylasen))..
Das Produkt kann Spuren von Ei, anderen Schalenfrüchten und Sesam enthalten.</t>
  </si>
  <si>
    <t>XL Nuss-Nougatcreme-Croissant</t>
  </si>
  <si>
    <t>Croissant mit Nuss-Nougatcreme, gegarter Teigling, tiefgefroren</t>
  </si>
  <si>
    <t>Croissant mit Nuss-Nougatcreme</t>
  </si>
  <si>
    <t>Croissant mit Nuss-Nougatcreme
Zutaten: WEIZENMEHL, Wasser, 15% Nuss-Nougatcreme (Zucker, Rapsöl, HASELNÜSSE, Palmfett, fettarmer Kakao, VOLLMILCHPULVER, Emulgator SOJALECITHINE), Palmöl, Zucker, Hefe, Rapsöl, HASELNÜSSE, Salz, Palmkernöl, VOLLMILCHPULVER, natürliches Aroma (MILCH), WEIZENGLUTEN, WEIZENMALZMEHL, Süßmolkenpulver (MILCH), Emulgator Lecithine, Zitronensaftkonzentrat, WEIZENSTÄRKE.
Das Produkt kann Spuren von Ei, anderen Schalenfrüchten und Sesam enthalten.</t>
  </si>
  <si>
    <t>XXL Schokocreme Brötchen</t>
  </si>
  <si>
    <t>Butterplunder mit Schokocreme
Zutaten:WEIZENMEHL, Wasser, 18% Schokocreme (Zucker, Palmöl, fettarmer Kakao, HASELNÜSSE, 5% Vollmilchschokolade (Zucker, VOLLMILCHPULVER, Kakaobutter, Kakaomasse), modifizierte Stärke, MANDELN, Emulgator SOJALECITHINE), 14% Butter (MILCH), Zucker, Hefe, Salz, VOLLMILCHPULVER, WEIZENGLUTEN, WEIZENMALZMEHL, Süßmolkenpulver (MILCH), Emulgator Lecithine, WEIZENSTÄRKE.
Das Produkt kann Spuren von Ei, anderen Schalenfrüchten und Sesam enthalten.</t>
  </si>
  <si>
    <t>Paprika-Tomaten-Strudel</t>
  </si>
  <si>
    <t>Butterplunder mit Tomaten und Paprika, gegarter Teigling, tiefgefroren</t>
  </si>
  <si>
    <t>Butterplunder mit Tomaten und Paprika</t>
  </si>
  <si>
    <t>Butterplunder mit Tomaten und Paprika
Zutaten: WEIZENMEHL, Wasser, 11% Paprika, 11% Butter (MILCH), 6% Tomaten, 3% Tomatenmark, Mais, Zwiebeln, Hefe,  SESAM, Zucker, Salz, geriebener Hartkäse (MILCH), modifizierte Stärke, WEIZENSTÄRKE, WEIZENGLUTEN, VOLLMILCHPULVER, natives Olivenöl extra, Gewürze (enthalten SELLERIE), Auberginen, Maltodextrin, Sonnenblumenöl, Traubenzucker, Peperoni, Kräuter der Provence, WEIZENMALZMEHL, Hefeextrakt, Maiskeimöl, WEIZENQUELLMEHL, Stärke, Maisquellmehl, Branntweinessig, Gewürzextrakte, Fruktose.
Das Produkt kann Spuren von Eiern, Schalenfrüchten, Soja enthalten.</t>
  </si>
  <si>
    <t>Das Produkt kann Spuren von Eiern, Schalenfrüchten, Soja enthalten.</t>
  </si>
  <si>
    <t>Milch, Weizen, Sesam, Sellerie</t>
  </si>
  <si>
    <t>Spinat-Feta-Strudel</t>
  </si>
  <si>
    <t>Butterplunder mit Spinat und Feta, bestreut mit Käse, gegarter Teigling, tiefgefroren</t>
  </si>
  <si>
    <t>Butterplunder mit Spinat und Feta, bestreut mit Käse</t>
  </si>
  <si>
    <t>Hotel-Butter-Gipfel</t>
  </si>
  <si>
    <t>Buttercroissant
Zutaten: WEIZENMEHL, Wasser, 19% Butter (MILCH), Hefe, Zucker, Salz, VOLLMILCHPULVER, WEIZENGLUTEN,
WEIZENMALZMEHL, Süßmolkenpulver (MILCH), WEIZENSTÄRKE, Mehlbehandlungsmittel (Enzyme (Amylasen,
Hemicellulasen), Ascorbinsäure).
Das Produkt kann Spuren von Ei, Schalenfrüchten, Sesam und Soja enthalten.</t>
  </si>
  <si>
    <t>Das Produkt kann Spuren von Ei, Schalenfrüchten, Sesam und Soja enthalten.</t>
  </si>
  <si>
    <t>Mini Schokocreme Gipfel</t>
  </si>
  <si>
    <t>Buttercroissant mit Schokoladencreme, gegarter Teigling, tiefgefroren</t>
  </si>
  <si>
    <t>Buttercroissant mit Schokoladencreme</t>
  </si>
  <si>
    <t>Buttercroissant gefüllt mit Schokoladencreme
Zutaten: WEIZENMEHL, Wasser, 16% Schokocreme (Zucker, Palmöl, fettarmer Kakao, HASELNÜSSE, 5% Vollmilchschokolade (Zucker, VOLLMILCHPULVER, Kakaobutter, Kakaomasse), modifizierte Stärke, MANDELN, Emulgator SOJALECITHINE), 14% Butter (MILCH), Hefe, Zucker, Salz, WEIZENGLUTEN, VOLLMILCHPULVER, WEIZENSTÄRKE, Traubenzucker, WEIZENMALZMEHL, Maisquellmehl, WEIZENQUELLMEHL, Mehlbehandlungsmittel (Ascorbinsäure, Enzyme (Amylasen, Hemicellulasen)).
Das Produkt kann Spuren von anderen Schalenfrüchten, Ei und Sesam enthalten.</t>
  </si>
  <si>
    <t>Mini Apfel-Plunder</t>
  </si>
  <si>
    <t>Butter-Plunder gefüllt mit Äpfeln, gegarter Teigling, tiefgefroren</t>
  </si>
  <si>
    <t>Butter-Plunder gefüllt mit Äpfeln</t>
  </si>
  <si>
    <t>Butter-Plunder gefüllt mit Äpfeln
Zutaten: 32% Äpfel, WEIZENMEHL, Wasser, 11% Butter (MILCH), Zucker, Rosinen, pasteurisiertes VOLLEI, Hefe,
modifizierte Stärke, Salz, VOLLMILCHPULVER, WEIZENGLUTEN, WEIZENMALZMEHL, GERSTENMALZMEHL,
Zimt, Traubenzucker, Mehlbehandlungsmittel (Ascorbinsäure, Enzyme (Amylasen)).
Das Produkt kann Spuren von Schalenfrüchten, Senf, Sesam, Soja enthalten.</t>
  </si>
  <si>
    <t>Mini gefüllte Gipfel Mischkarton</t>
  </si>
  <si>
    <t>Mischung aus:
Buttercroissant französischer Art mit Nougatcremefüllung, gegarter Teigling, tiefgefroren
Buttercroissant französischer Art mit 13% Aprikosenfruchtzubereitung, gegarter Teigling, tiefgefroren
Buttercroissant französischer Art mit Mandeln, gegarter Teigling, tiefgefroren</t>
  </si>
  <si>
    <t>Mischung aus:
Buttercroissant französischer Art mit Nougatcremefüllung
Buttercroissant französischer Art mit 13% Aprikosenfruchtzubereitung
Buttercroissant französischer Art mit Mandeln</t>
  </si>
  <si>
    <t xml:space="preserve">Butter-Croissant französischer Art mit Nougatcremefüllung:
WEIZENMEHL, Wasser, 17% Butter (MILCH), 13% Nougatcremefüllung (Zucker, Rapsöl, HASELNÜSSE, Palmöl, fettarmer Kakao, VOLLMILCHPULVER, Emulgator SOJALECITHINE), HASELNÜSSE, Zucker, Hefe, , Salz, VOLLMILCHPULVER, WEIZENGLUTEN, MILCHPROTEIN, WEIZENMALZMEHL, Süßmolkenpulver (MILCH), Emulgator Lecithine, natürliches Aroma, WEIZENSTÄRKE.
Butter-Croissant französischer Art mit Aprikosenfruchtzubereitung:
WEIZENMEHL, Wasser, 17% Butter (MILCH), Zucker, Kokosraspeln, 3% Aprikosenpüree, Hefe, Glukose-Fruktose-Sirup, modifizierte Stärke, Salz, WEIZENGLUTEN, VOLLMILCHPULVER, MILCHPROTEIN, WEIZENMALZMEHL, Süßmolkenpulver (MILCH), Verdickungsmittel (Cellulose, Carboxymethylcellulose, Pektin, Xanthan), Aroma, Säuerungsmittel (Apfelsäure, Citronensäure), Säureregulatoren (Natriumcitrate, Calciumlactat), Emulgator Lecithine, färbendes Pflanzenkonzentrat Karotte, WEIZENSTÄRKE.
Butter-Croissant französischer Art mit Mandeln:
WEIZENMEHL, Wasser, 18% Butter (MILCH), 9% MANDELN, Zucker, Hefe, Invertzuckersirup, WEIZENGLUTEN, Salz, VOLLMILCHPULVER, MILCHPROTEIN, WEIZENMALZMEHL, Süßmolkenpulver (MILCH), Emulgator Lecithine, natürliches Aroma, WEIZENSTÄRKE.
Butter-Croissant französischer Art mit Nougatcremefüllung:
Das Produkt kann Spuren von anderen Schalenfrüchten, Ei und Sesam enthalten.
Butter-Croissant französischer Art mit 13% Aprikosenfruchtzubereitung:
Das Produkt kann Spuren von Schalenfrüchten, Ei, Soja und Sesam enthalten.
Butter-Croissant französischer Art mit Mandeln:
Das Produkt kann Spuren von anderen Schalenfrüchten, Ei, Soja und Sesam enthalten.
</t>
  </si>
  <si>
    <t xml:space="preserve">Butter-Croissant französischer Art mit Nougatcremefüllung:
Das Produkt kann Spuren von anderen Schalenfrüchten, Ei und Sesam enthalten.
Butter-Croissant französischer Art mit 13% Aprikosenfruchtzubereitung:
Das Produkt kann Spuren von Schalenfrüchten, Ei, Soja und Sesam enthalten.
Butter-Croissant französischer Art mit Mandeln:
Das Produkt kann Spuren von anderen Schalenfrüchten, Ei, Soja und Sesam enthalten.
</t>
  </si>
  <si>
    <t>Nougat:x
Aprikose:x
Mandel:x</t>
  </si>
  <si>
    <t>1) Mini Nougatcreme-Croissant: Milch, Soja, Weizen, Haselnuss
2) Mini Aprikosen-Croissant: Milch, Weizen
3) Mini Mandel-Croissant: Milch, Weizen, Mandeln</t>
  </si>
  <si>
    <t>Hamburger bun 5 inch mit Sesam</t>
  </si>
  <si>
    <t>Weizenkleingebäck mit Sesam, fertig gebacken, tiefgefroren</t>
  </si>
  <si>
    <t>Weizenkleingebäck mit Sesam, aufgetaut</t>
  </si>
  <si>
    <t>Weizenkleingebäck mit Sesam, aufgetaut
Zutaten: WEIZENMEHL, Wasser, Zucker, Hefe, Rapsöl, 1,7% SESAM, Salz, Emulgatoren (Mono- und Diacetylweinsäureester von Mono- und Diglyceriden von Speisefettsäuren, Mono- und Diglyceride von Speisefettsäuren).
Das Produkt kann Spuren von Milch enthalten.</t>
  </si>
  <si>
    <t>Das Produkt kann Spuren von Milch enthalten.</t>
  </si>
  <si>
    <t xml:space="preserve"> Weizen, Sesam</t>
  </si>
  <si>
    <t>Mini Blätterteigtaschen</t>
  </si>
  <si>
    <t>Mini Blätterteigtaschen mit verschiedenen Füllungen, Teigling, tiefgefroren</t>
  </si>
  <si>
    <t>Mini Blätterteigtaschen mit verschiedenen Füllungen</t>
  </si>
  <si>
    <t>Mini Blätterteigtaschen mit verschiedenen Füllungen
Zutaten: 
Blätterteig (51%*): WEIZENMEHL, BUTTER, Wasser, Speisesalz.
Eistreiche (4%): Wasser, LAKTOSE, MILCHPROTEINE, SAHNEPULVER, VOLLEIPULVER.
Belag: Mini Blätterteigtaschen Ziegenkäse (12%): Wasser, ZIEGENSCHMELZKÄSE (20%) (ZIEGENKÄSE, Wasser, Schmelzsalze (E339, E452)), modifizierte Stärken, MAGERMILCHPULVER, Béchamelsaucezubereitung (MOLKE, modifizierte Stärke, LAKTOSE, SAHNEPULVER, MAGERMILCHPULVER, WEIZENMEHL, Speisesalz, Pfeffer, Muskat), VOLLEIPULVER, Speisesalz, Dekor (1%**): Mohn.
Mini Blätterteigtaschen Lachs (11%*): LACHS (14%**) (Salmo salar, gezüchtet in Norwergen, Chile und Färöer-Inseln), , Wasser, QUARKKÄSE, frittierte Zwiebeln (Zwiebeln, Sonnenblumenöl), RÄUCHERLACHSPULPE (2%**) (Atlantischer LACHS (salmo salar, gezüchtet in Schottland), Speisesalz, Rauch), modifizierte Stärke, Pazifik LACHSPULPE (1,5%**) (Oncorhynchus gorbuscha, gefangen im Pazifik, FAO Zone 61/67), Béchamelsaucezubereitung (MOLKE, modifizierte Stärke, LAKTOSE, SAHNEPULVER, MAGERMILCHPULVER, WEIZENMEHL, Speisesalz, Pfeffer, Muskat), Zitronensaftkonzentrat (enthält Konservierungsstoff E223), VOLLEIPULVER, Speisesalz, Dill.
Mini Blätterteigtaschen Mediterranes Gemüse (11%*): Wasser, eingekochte Tomaten (10%**), Zucchini (7%**), Tomatenmark 2-fach konzentriert (6%**), gegrillte Auberginen (4%**) (gegrillte Auberginen, Rapsöl, Xeres-Essig, Speisesalz, Oregano, Knoblauch, Säuerungsmittel: E330), Béchamelsaucezubereitung (MOLKE, modifizierte Stärke, LAKTOSE, SAHNEPULVER, MAGERMILCHPULVER, WEIZENMEHL, Speisesalz, Pfeffer, Muskat), Paprika (2,5%**), Zucker, Speisesalz, Knoblauch, Pfeffer, Petersilie, Basilikum. Dekor (0,5%**): Oregano.
Mini Blätterteigtaschen Spinat-Ricotta (11%) : Spinat (17%), RICOTTAKÄSE (15%**) (MOLKE, MILCH, Säureregulatoren: E330, E270), Béchamelsaucezubereitung (MOLKE, modifizierte Stärke, LAKTOSE, SAHNEPULVER, MAGERMILCHPULVER, WEIZENMEHL, Speisesalz, Pfeffer, Muskat), Emmentaler Schmelzkäse (EMMENTALER, KÄSE, Wasser, Schmelzsalze (E339, E452), Speisesalz), Wasser, VOLLEIPULVER, natürliches Aroma (MILCH), Speisesalz, Pfeffer.
Kann Spuren von Sesam, Senf, Krebstiere, Weichtiere, Schalenfrüchten und Sellerie enthalten.</t>
  </si>
  <si>
    <t>Kann Spuren von Sesam, Senf, Krebstiere, Weichtiere, Schalenfrüchten und Sellerie enthalten.</t>
  </si>
  <si>
    <t>Milch, Ei, Weizen, Fisch</t>
  </si>
  <si>
    <t xml:space="preserve">2, </t>
  </si>
  <si>
    <t>mit Konservierungsstoff</t>
  </si>
  <si>
    <t xml:space="preserve">K.A. </t>
  </si>
  <si>
    <t>Laugenbrezel, geschnitten</t>
  </si>
  <si>
    <t>Laugengebäck mit Hagelsalz</t>
  </si>
  <si>
    <t>Laugengebäck mit Hagelsalz
Zutaten: WEIZENMEHL, Wasser, Hefe (Hefe, Speisesalz), Rapsöl, Backmittel (WEIZENMEHL, Emulgator Mono- und Diacetylweinsäureester von Mono- und Diglyceriden von Speisefettsäuren, WEIZENGLUTEN, Verdickungsmittel Guarkernmehl, Säureregulatoren (Diphosphate, Calciumphosphate), WEIZENMALZMEHL, Traubenzucker), Jodsalz, Säureregulator Natriumhydroxid. Dekor: Hagelsalz.
Das Produkt kann Spuren von Soja, Milch und Ei enthalten.</t>
  </si>
  <si>
    <t>Bauernsandwich</t>
  </si>
  <si>
    <t>Weizenkleingebäck, halbgebacken, tiefgefroren</t>
  </si>
  <si>
    <t>Weizenkleingebäck</t>
  </si>
  <si>
    <t>Weizenkleingebäck
Zutaten: WEIZENMEHL, Wasser, ROGGENMEHL, Hefe, Jodsalz (Salz, Kaliumjodat), Traubenzucker, WEIZENMALZMEHL.
 Das Produkt kann Spuren von Schalenfrüchten, Eier, Soja, Sesam und Milch enthalten.</t>
  </si>
  <si>
    <t xml:space="preserve"> Das Produkt kann Spuren von Schalenfrüchten, Eier, Soja, Sesam und Milch enthalten.</t>
  </si>
  <si>
    <t xml:space="preserve"> Weizen, Roggen</t>
  </si>
  <si>
    <t>Bauernsandwich Mehrkorn</t>
  </si>
  <si>
    <t>Mehrkornbrötchen, halbgebacken, tiefgefroren</t>
  </si>
  <si>
    <t>Mehrkornbrötchen</t>
  </si>
  <si>
    <t>Mehrkornbrötchen
Zutaten: WEIZENMEHL, Wasser, ROGGENMEHL, HAFERGRÜTZE, Hefe, Leinsamen, WEIZENGLUTEN,
Sonnenblumenkerne, Jodsalz (Salz, Kaliumjodat), WEIZENFLOCKEN, ROGGENSCHROT, WEIZENKLEIE, SESAM, WEIZENMALZMEHL, Traubenzucker, GERSTENMALZEXTRAKT, GERSTENRÖSTMALZMEHL.
Das Produkt kann Spuren von Schalenfrüchten, Eier, Soja, und Milch enthalten.</t>
  </si>
  <si>
    <t>Das Produkt kann Spuren von Schalenfrüchten, Eier, Soja, und Milch enthalten.</t>
  </si>
  <si>
    <t xml:space="preserve"> Weizen, Roggen, Gerste, Hafer, Sesam</t>
  </si>
  <si>
    <t>Rustikaler Halbmond</t>
  </si>
  <si>
    <t>Weizenkleingebäck mit 8,5% Getreide-Saaten-Mischung, halbgebacken,
tiefgefroren</t>
  </si>
  <si>
    <t>Weizenkleingebäck mit 8,5% Getreide-Saaten-Mischung</t>
  </si>
  <si>
    <t>Weizenkleingebäck mit 8,5% Getreide-Saaten-Mischung
Zutaten: WEIZENMEHL, Wasser, WEIZENMALZMEHL, Hefe, HAFERGRÜTZE, WEIZENGLUTEN, SOJASCHROT, Leinsaat,
Jodsalz (Salz, Kaliumjodat), ROGGENMEHL, Sonnenblumenkerne, WEIZENFLOCKEN, ROGGENSCHROT,
GERSTENRÖSTMALZMEHL, Traubenzucker, WEIZENKLEIE, Flohsamenschalen, Mehlbehandlungsmittel
Ascorbinsäure.
Das Produkt kann Spuren von Schalenfrüchten, Eier, Sesam und Milch enthalten.</t>
  </si>
  <si>
    <t>Das Produkt kann Spuren von Schalenfrüchten, Eier, Sesam und Milch enthalten.</t>
  </si>
  <si>
    <t>Soja, Weizen, Roggen, Gerste, Hafer</t>
  </si>
  <si>
    <t>Milch, Soja, Weizen</t>
  </si>
  <si>
    <t>Jumbo-Schrippe</t>
  </si>
  <si>
    <t>Weizenbrötchen, halbgebacken, tiefgefroren</t>
  </si>
  <si>
    <t>Weizenbrötchen</t>
  </si>
  <si>
    <t>Weizenbrötchen
Zutaten: WEIZENMEHL, Wasser, Hefe, Salz, Rapsöl, Verdickungsmittel Guarkernmehl, WEIZENMALZMEHL, Emulgator Mono- und Diacetylweinsäureester von Mono- und Diglyceriden von Speisefettsäuren
Das Produkt kann Spuren von Sesam enthalten.</t>
  </si>
  <si>
    <t>Das Produkt kann Spuren von Sesam enthalten.</t>
  </si>
  <si>
    <t>Schusterjungs</t>
  </si>
  <si>
    <t>Roggenbrötchen, halbgebacken, tiefgefroren</t>
  </si>
  <si>
    <t>Roggenbrötchen</t>
  </si>
  <si>
    <t>Das Produkt kann Spuren von Milch und Sesam enthalten.</t>
  </si>
  <si>
    <t>Mini-Körnerbrötchen-Mix</t>
  </si>
  <si>
    <t>Mischung aus halbgebackenen und tiefgefroren Brötchen, sortiert: 
1) Kaiserbrötchen mit Sesam 40 g,
2) Weizenbrötchen mit Sonnenblumenkernen 40 g,
3) Weizenbrötchen mit Roggenkleie 35 g,
4) Weizenbrötchen mit Kürbiskernen 40 g,
5) Weizenbrötchen mit Ölsaaten 40 g</t>
  </si>
  <si>
    <t>Mischung aus verschiedenen Brötchen, sortiert: 
1) Kaiserbrötchen mit Sesam 40 g,
2) Weizenbrötchen mit Sonnenblumenkernen 40 g,
3) Weizenbrötchen mit Roggenkleie 35 g,
4) Weizenbrötchen mit Kürbiskernen 40 g,
5) Weizenbrötchen mit Ölsaaten 40 g</t>
  </si>
  <si>
    <t>1) Kaiserbrötchen mit Sesam
Zutaten: WEIZENMEHL, Wasser, 7 % SESAM, Salz, Hefe, Traubenzucker, Rapsöl, ROGGENMEHL, GERSTENMALZMEHL, Mehlbehandlungsmittel Ascorbinsäure. Das Produkt kann Spuren von Milch, Ei, Soja, Schalenfrüchten und Senf enthalten.
2) Weizenbrötchen mit Sonnenblumenkernen
Zutaten: WEIZENMEHL, Wasser, 14% Sonnenblumenkerne, Salz, Hefe, Traubenzucker, Rapsöl, GERSTENMALZMEHL, Mehlbehandlungsmittel Ascorbinsäure. Das Produkt kann Spuren von Milch, Ei, Soja, Schalenfrüchten, Sesam und Senf enthalten.
3) Weizenbrötchen mit Roggenkleie
Zutaten: WEIZENVOLLKORNMEHL, WEIZENMEHL, Wasser, Hefe, Salz, 2 % ROGGENKLEIE, Rapsöl, GERSTENMALZMEHL, Traubenzucker, Mehlbehandlungsmittel Ascorbinsäure.Das Produkt kann Spuren von Milch, Ei, Soja, Schalenfrüchten, Sesam und Senf enthalten.
4) Weizenbrötchen mit Kürbiskernen
Zutaten: WEIZENMEHL, Wasser, 13% Kürbiskerne, ROGGENMEHL, Hefe, ROGGENVOLLKORNMEHL, Salz,
Traubenzucker, Rapsöl, GERSTENMALZMEHL, Mehlbehandlungsmittel Ascorbinsäure. Das Produkt kann Spuren von Milch, Ei, Soja, Schalenfrüchten, Sesam und Senf enthalten.
5) Mehrkornbrötchen 
Zutaten: WEIZENMEHL, Wasser, 7% Leinsaat, 6% SESAM, Hefe, Salz, HAFERFLOCKEN, Traubenzucker,
Rapsöl, GERSTENMALZMEHL, Mehlbehandlungsmittel Ascorbinsäure. Das Produkt kann Spuren von Milch, Ei, Soja, Schalenfrüchten und Senf enthalten.
1) Kaiserbrötchen mit Sesam
Das Produkt kann Spuren von Schalenfrüchten und Soja enthalten.
2) Weizenbrötchen mit Sonnenblumenkernen
Das Produkt kann Spuren von Schalenfrüchten, Soja und Sesam enthalten.
3) Weizenbrötchen mit Roggenkleie
Das Produkt kann Spuren von Schalenfrüchten, Soja und Sesam enthalten.
4) Weizenbrötchen mit Kürbiskernen
Das Produkt kann Spuren von Schalenfrüchten, Soja und Sesam enthalten.
5) Mehrkornbrötchen 
Das Produkt kann Spuren von Schalenfrüchten und Soja enthalten.</t>
  </si>
  <si>
    <t>1) Kaiserbrötchen mit Sesam
Das Produkt kann Spuren von Schalenfrüchten und Soja enthalten.
2) Weizenbrötchen mit Sonnenblumenkernen
Das Produkt kann Spuren von Schalenfrüchten, Soja und Sesam enthalten.
3) Weizenbrötchen mit Roggenkleie
Das Produkt kann Spuren von Schalenfrüchten, Soja und Sesam enthalten.
4) Weizenbrötchen mit Kürbiskernen
Das Produkt kann Spuren von Schalenfrüchten, Soja und Sesam enthalten.
5) Mehrkornbrötchen 
Das Produkt kann Spuren von Schalenfrüchten und Soja enthalten.</t>
  </si>
  <si>
    <t>1) Kaiserbrötchen mit Sesam: Weizen, Roggen, Sesam
2) Weizenbrötchen mit Sonnenblumenkernen: Weizen, Gerste
3) Weizenbrötchen mit Roggenkleie: Weizen, Roggen
4) Weizenbrötchen mit Kürbiskernen: Weizen, Gerste
5) Mehrkornbrötchen: Weizen, Roggen, Gerste, Hafer, Sesam</t>
  </si>
  <si>
    <t>Sesambrötchen:1358
Sonnenblumenbrötchen: 1483
Weizenbrötchen mit Roggenkleie: 1030
Kürbiskernbrötchen: 1395
Brötchen mit Ölsaaten: 1459</t>
  </si>
  <si>
    <t>Sesambrötchen: 322
Sonnenblumenbrötchen: 352
Weizenbrötchen mit Roggenkleie: 243
Kürbiskernbrötchen: 331
Brötchen mit Ölsaaten: 347</t>
  </si>
  <si>
    <t>Sesambrötchen: 6,7
Sonnenblumenbrötchen: 8,6
Weizenbrötchen mit Roggenkleie: 2,2
Kürbiskernbrötchen: 8,1
Brötchen mit Ölsaaten: 9,4</t>
  </si>
  <si>
    <t>Sesambrötchen: 0,8
Sonnenblumenbrötchen: 1,0
Weizenbrötchen mit Roggenkleie: 0,2
Kürbiskernbrötchen: 1,6
Brötchen mit Ölsaaten: 1,1</t>
  </si>
  <si>
    <t>Sesambrötchen: 53
Sonnenblumenbrötchen: 55
Weizenbrötchen mit Roggenkleie: 47
Kürbiskernbrötchen: 51
Brötchen mit Ölsaaten: 52</t>
  </si>
  <si>
    <t>Sesambrötchen: 0,8
Sonnenblumenbrötchen: 0,8
Weizenbrötchen mit Roggenkleie: 0,5
Kürbiskernbrötchen: 1,6
Brötchen mit Ölsaaten: 0,7</t>
  </si>
  <si>
    <t>Sesambrötchen: 2,9
Sonnenblumenbrötchen: 3,2
Weizenbrötchen mit Roggenkleie: 2,4
Kürbiskernbrötchen: 3,8
Brötchen mit Ölsaaten: 5,2</t>
  </si>
  <si>
    <t>Sesambrötchen: 10,9
Sonnenblumenbrötchen: 12,4
Weizenbrötchen mit Roggenkleie: 8,2
Kürbiskernbrötchen: 11,6
Brötchen mit Ölsaaten: 11,3</t>
  </si>
  <si>
    <t>Sesambrötchen: 1,58
Sonnenblumenbrötchen: 1,7
Weizenbrötchen mit Roggenkleie: 1,65
Kürbiskernbrötchen: 1,57
Brötchen mit Ölsaaten: 1,55</t>
  </si>
  <si>
    <t>Mini Brötchen Mischkarton</t>
  </si>
  <si>
    <t>Mischung aus:
Weizenmischbrötchen mit Sonnenblumenkernen, halbgebacken, tiefgefroren
Weizenmischbrötchen, halbgebacken, tiefgefroren
Weizenmischbrötchen mit Sonnenblumenkernen, Haferflocken und Leinsaat, halbgebacken, tiefgefroren
Weizenbrötchen mit Sesam, Kartoffelflocken und Kräutern, halbgebacken, tiefgefroren</t>
  </si>
  <si>
    <t>Mischung aus:
Weizenmischbrötchen mit Sonnenblumenkernen, 
Weizenmischbrötchen, 
Weizenmischbrötchen mit Sonnenblumenkernen, Haferflocken und Leinsaat, 
Weizenbrötchen mit Sesam, Kartoffelflocken und Kräutern</t>
  </si>
  <si>
    <t>Mischung aus
Weizenmischbrötchen mit Sonnenblumenkernen,
Weizenmischbrötchen, 
Weizenmischbrötchen mit Sonnenblumenkernen, Haferflocken und Leinsaat, 
Weizenbrötchen mit Sesam, Kartoffelflocken und Kräutern
Weizenmischbrötchen mit Sonnenblumenkernen (Sonnenblumenbrötchen):
Zutaten: 34% WEIZENMEHL, Wasser, ROGGENMEHL, 13% Sonnenblumenkerne, Hefe, Jodsalz, GERSTENMALZ.
Das Produkt kann Spuren von Sesam, Soja, Milch, Eiern und Schalenfrüchten enthalten.
Weizenmischbrötchen (Farmerbrötchen):
Zutaten: 47% WEIZENMEHL, Wasser, ROGGENMEHL, Hefe, VOLLMILCHPULVER, Jodsalz, Rapsöl.
Das Produkt kann Spuren von Sesam, Soja, Eiern und Schalenfrüchten enthalten.
Weizenmischbrötchen mit Sonnenblumenkernen, Haferflocken und Leinsaat (Kornecke):
Zutaten: 50% WEIZENMEHL, Wasser, 8% Sonnenblumenkerne, 8% HAFERFLOCKEN, ROGGENMEHL, Hefe, 3% Leinsamen, Jodsalz, Zucker, Rapsöl.
Das Produkt kann Spuren von Sesam, Soja, Milch, Eiern und Schalenfrüchten enthalten.
Weizenbrötchen mit Sesam, Kartoffelflocken und Kräutern (Sesamecke):
Zutaten: WEIZENMEHL, Wasser, 8% SESAM, 5% Kartoffelflocken, Jodsalz, Rapsöl, SÜSSMOLKENPULVER, Zucker, Hefe, getrockneter WEIZENSAUERTEIG, Traubenzucker, Kräuter, Gemüseextraktpulver (enthält WEIZEN).
Das Produkt kann Spuren von Ei, Schalenfrüchten, Soja enthalten.</t>
  </si>
  <si>
    <t>Weizenmischbrötchen mit Sonnenblumenkernen: 36 
Weizenmischbrötchen: 31
Weizenmischbrötchen mit Sonnenblumenkernen, Haferflocken und Leinsaat: 31
Weizenbrötchen mit Sesam, Kartoffelflocken und Kräutern: 31</t>
  </si>
  <si>
    <t>Weizenmischbrötchen mit Sonnenblumenkernen:
Das Produkt kann Spuren von Sesam, Soja, Milch, Eiern und Schalenfrüchten enthalten.
Weizenmischbrötchen:
Das Produkt kann Spuren von Sesam, Soja, Eiern und Schalenfrüchten enthalten.
Weizenmischbrötchen mit Sonnenblumenkernen, Haferflocken und Leinsaat:
Das Produkt kann Spuren von Sesam, Soja, Milch, Eiern und Schalenfrüchten enthalten.
Weizenbrötchen mit Sesam, Kartoffelflocken und Kräutern:
Das Produkt kann Spuren von Ei, Schalenfrüchten, Soja enthalten.</t>
  </si>
  <si>
    <t>1: s
2: x
3: s
4: x</t>
  </si>
  <si>
    <t>1: Weizen, Roggen, Gerste
2: Milch, Weizen, Roggen
3: Weizen, Roggen, Hafer
4: Milch, Weizen, Sesam</t>
  </si>
  <si>
    <t xml:space="preserve">Weizenmischbrötchen mit Sonnenblumenkernen: 1288
Weizenmischbrötchen: 1218
Weizenmischbrötchen mit Sonnenblumenkernen, Haferflocken und Leinsaat: 1408
Weizenbrötchen mit Sesam, Kartoffelflocken und Kräutern: 1307
</t>
  </si>
  <si>
    <t xml:space="preserve">Weizenmischbrötchen mit Sonnenblumenkernen: 306
Weizenmischbrötchen: 288
Weizenmischbrötchen mit Sonnenblumenkernen, Haferflocken und Leinsaat: 334
Weizenbrötchen mit Sesam, Kartoffelflocken und Kräutern: 310
</t>
  </si>
  <si>
    <t xml:space="preserve">Weizenmischbrötchen mit Sonnenblumenkernen: 8,2
Weizenmischbrötchen: 2,6
Weizenmischbrötchen mit Sonnenblumenkernen, Haferflocken und Leinsaat: 7,2
Weizenbrötchen mit Sesam, Kartoffelflocken und Kräutern: 8,0
</t>
  </si>
  <si>
    <t xml:space="preserve">Weizenmischbrötchen mit Sonnenblumenkernen: 1,1
Weizenmischbrötchen: 0,8
Weizenmischbrötchen mit Sonnenblumenkernen, Haferflocken und Leinsaat: 1,0
Weizenbrötchen mit Sesam, Kartoffelflocken und Kräutern: 0,8
</t>
  </si>
  <si>
    <t xml:space="preserve">Weizenmischbrötchen mit Sonnenblumenkernen: 45,1
Weizenmischbrötchen: 54,6
Weizenmischbrötchen mit Sonnenblumenkernen, Haferflocken und Leinsaat: 53,2
Weizenbrötchen mit Sesam, Kartoffelflocken und Kräutern: 48,3
</t>
  </si>
  <si>
    <t xml:space="preserve">Weizenmischbrötchen mit Sonnenblumenkernen: 1,2
Weizenmischbrötchen: 1,7
Weizenmischbrötchen mit Sonnenblumenkernen, Haferflocken und Leinsaat: 1,5
Weizenbrötchen mit Sesam, Kartoffelflocken und Kräutern: 0,3
</t>
  </si>
  <si>
    <t xml:space="preserve">Weizenmischbrötchen mit Sonnenblumenkernen: 5,1
Weizenmischbrötchen: 4,8
Weizenmischbrötchen mit Sonnenblumenkernen, Haferflocken und Leinsaat: 4,6
Weizenbrötchen mit Sesam, Kartoffelflocken und Kräutern: 2,9
</t>
  </si>
  <si>
    <t xml:space="preserve">Weizenmischbrötchen mit Sonnenblumenkernen: 10,6
Weizenmischbrötchen: 9,1
Weizenmischbrötchen mit Sonnenblumenkernen, Haferflocken und Leinsaat: 11,6
Weizenbrötchen mit Sesam, Kartoffelflocken und Kräutern: 9,8
</t>
  </si>
  <si>
    <t xml:space="preserve">Weizenmischbrötchen mit Sonnenblumenkernen: 1,3
Weizenmischbrötchen: 1,5
Weizenmischbrötchen mit Sonnenblumenkernen, Haferflocken und Leinsaat: 1,4
Weizenbrötchen mit Sesam, Kartoffelflocken und Kräutern: 1,8
</t>
  </si>
  <si>
    <t>Premium Mini Brötchen Mischkarton</t>
  </si>
  <si>
    <t xml:space="preserve">Mischung aus:
(1) Weizenbrötchen, halbgebacken, tiefgefroren
(2) Weizenbrötchen mit Weizenmalz, halbgebacken, tiefgefroren
(3) Weizenkleingebäck nach italienischer Art mit Oliven, halbgebacken, tiefgefroren
(4) Mehrkornbrötchen, halbgebacken, tiefgefroren  
</t>
  </si>
  <si>
    <t xml:space="preserve">Mischung aus:
Weizenbrötchen
Weizenbrötchen mit Weizenmalz
Weizenkleingebäck nach italienischer Art mit Oliven
Mehrkornbrötchen
</t>
  </si>
  <si>
    <t xml:space="preserve">Mischung aus:
Weizenbrötchen
Weizenbrötchen mit Weizenmalz
Weizenkleingebäck nach Italienischer Art mit Oliven
Mehrkornbrötchen
Weizenbrötchen
Zutaten: WEIZENMEHL, Wasser, ROGGENMEHL, Jodsalz, Hefe, Traubenzucker, WEIZENMALZMEHL, WEIZENGLUTEN.
Das Produkt kann Spuren von Eiern, Milch, Schalenfrüchten, Sesam und Soja enthalten.
Weizenbrötchen mit Weizenmalz 
Zutaten: WEIZENMEHL, Wasser, 6% WEIZENMALZMEHL, HAFERGRÜTZE, SOJASCHROT, WEIZENGLUTEN, Leinsaat, Jodsalz, ROGGENMEHL, Hefe, Sonnenblumenkerne, WEIZENFLOCKEN, ROGGENSCHROT, Traubenzucker, WEIZENRÖSTMALZMEHL, WEIZENKLEIE, GERSTENRÖSTMALZMEHL, Verdickungsmittel Guarkernmehl.
Das Produkt kann Spuren von Eiern, Milch, Schalenfrüchten und Sesam enthalten.
Weizenkleingebäck nach Italienischer Art mit Oliven 
Zutaten: WEIZENMEHL, Wasser, 12% geschwärzte Oliven (Oliven, Speisesalz, Stabilisator Eisen-II-gluconat), ROGGENMEHL, Jodsalz, Hefe, Traubenzucker, WEIZENMALZMEHL.
Das Produkt kann Spuren von Eiern, Milch, Schalenfrüchten, Sesam und Soja enthalten.
Mehrkornbrötchen 
Zutaten: 51% WEIZENMEHL, Wasser, Leinsaat, 3% ROGGENMEHL, Sonnenblumenkerne, SESAM, 3% HAFERGRÜTZE, Jodsalz, Hefe, 1,5% HAFERFLOCKEN, WEIZENGLUTEN, 1% WEIZENFLOCKEN, 1% ROGGENSCHROT, 1% WEIZENKLEIE, 1% WEIZENMALZMEHL, Traubenzucker, GERSTENMALZEXTRAKT, Verdickungsmittel Guarkernmehl.
Das Produkt kann Spuren von Eiern, Milch, Schalenfrüchten und Soja enthalten.
</t>
  </si>
  <si>
    <t>Weizenbrötchen: 48 
Weizenbrötchen mit Weizenmalz: 38 
Weizenkleingebäck nach Italienischer Art mit Oliven: 38
Mehrkornbrötchen: 48</t>
  </si>
  <si>
    <t xml:space="preserve">Weizenbrötchen
Das Produkt kann Spuren von Eiern, Milch, Schalenfrüchten, Sesam und Soja enthalten.
Weizenbrötchen mit Weizenmalz 
Das Produkt kann Spuren von Eiern, Milch, Schalenfrüchten und Sesam enthalten.
Weizenkleingebäck nach Italienischer Art mit Oliven 
Das Produkt kann Spuren von Eiern, Milch, Schalenfrüchten, Sesam und Soja enthalten.
Mehrkornbrötchen 
Das Produkt kann Spuren von Eiern, Milch, Schalenfrüchten und Soja enthalten.
</t>
  </si>
  <si>
    <t xml:space="preserve">6, </t>
  </si>
  <si>
    <t>Geschwärzt</t>
  </si>
  <si>
    <t>Weizenbrötchen: 1096
Weizenbrötchen mit Weizenmalz: 1114
Weizenkleingebäck nach Italienischer Art mit Oliven: 1134
Mehrkornbrötchen: 1246</t>
  </si>
  <si>
    <t>Weizenbrötchen: 258
Weizenbrötchen mit Weizenmalz: 264
Weizenkleingebäck nach Italienischer Art mit Oliven: 268
Mehrkornbrötchen: 295</t>
  </si>
  <si>
    <t>Weizenbrötchen: 1,0
Weizenbrötchen mit Weizenmalz: 3,1
Weizenkleingebäck nach Italienischer Art mit Oliven: 2,5
Mehrkornbrötchen: 5,3</t>
  </si>
  <si>
    <t>Weizenbrötchen: 0,3
Weizenbrötchen mit Weizenmalz: 0,5
Weizenkleingebäck nach Italienischer Art mit Oliven: 0,4
Mehrkornbrötchen: 0,8</t>
  </si>
  <si>
    <t>Weizenbrötchen: 51,6
Weizenbrötchen mit Weizenmalz: 45,4
Weizenkleingebäck nach Italienischer Art mit Oliven: 51,4
Mehrkornbrötchen: 47,4</t>
  </si>
  <si>
    <t>Weizenbrötchen: 1,1
Weizenbrötchen mit Weizenmalz: 1,7
Weizenkleingebäck nach Italienischer Art mit Oliven: 0,8
Mehrkornbrötchen: 1,3</t>
  </si>
  <si>
    <t>Weizenbrötchen: 3,2
Weizenbrötchen mit Weizenmalz: 4,6
Weizenkleingebäck nach Italienischer Art mit Oliven: 3,3
Mehrkornbrötchen: 5,6</t>
  </si>
  <si>
    <t>Weizenbrötchen: 9,2
Weizenbrötchen mit Weizenmalz: 11,3
Weizenkleingebäck nach Italienischer Art mit Oliven: 8,3
Mehrkornbrötchen: 11,6</t>
  </si>
  <si>
    <t>Weizenbrötchen: 1,5
Weizenbrötchen mit Weizenmalz: 1,6
Weizenkleingebäck nach Italienischer Art mit Oliven: 1,6
Mehrkornbrötchen: 1,7</t>
  </si>
  <si>
    <t>Pizzaschiffchen Margherita</t>
  </si>
  <si>
    <t>Pizza Snack mit Tomatenfruchtfleisch und Mozzarella, halbgebacken, tiefgefroren</t>
  </si>
  <si>
    <t>Pizza Snack mit Tomatenfruchtfleisch und Mozzarella</t>
  </si>
  <si>
    <t>Pizza Snack mit Tomatenfruchtfleisch und Mozzarella
Zutaten: WEIZENMEHL, 21% Tomatenfruchtfleisch, Wasser, 19% Mozzarella (MILCH), HARTWEIZENGRIESS, Salz, natives Olivenöl extra, Hefe, Oregano.
Das Produkt kann Spuren von Soja und Senf enthalten.</t>
  </si>
  <si>
    <t>Das Produkt kann Spuren von Soja und Senf enthalten.</t>
  </si>
  <si>
    <t>Milch, Weizen, Soja, Senf</t>
  </si>
  <si>
    <t>Focaccia Tomaten</t>
  </si>
  <si>
    <t xml:space="preserve">Weizenbrot mit Tomaten, halbgebacken, tiefgefroren </t>
  </si>
  <si>
    <t xml:space="preserve">Weizenbrot mit Tomaten </t>
  </si>
  <si>
    <t>Weizenbrot mit Tomaten 
Zutaten: WEIZENMEHL, Wasser, 13% Tomaten, natives Olivenöl extra, Hefe, Salz, Kartoffelflocken,
GERSTENMALZEXTRAKT, Oregano. 
Das Produkt kann Spuren von Milch, Soja, Sesam und Senf enthalten.</t>
  </si>
  <si>
    <t>Das Produkt kann Spuren von Milch, Soja, Sesam und Senf enthalten.</t>
  </si>
  <si>
    <t>ja</t>
  </si>
  <si>
    <t>Weizen, Gerste</t>
  </si>
  <si>
    <t>Pizzaschiffchen Salami</t>
  </si>
  <si>
    <t>Pizza mit Tomatenfruchtfleisch, Mozzarella und Salami, halbgebacken, tiefgefroren</t>
  </si>
  <si>
    <t>Pizza mit Tomatenfruchtfleisch, Mozzarella und Salami</t>
  </si>
  <si>
    <t>Pizza mit Tomatenfruchtfleisch, Mozzarella und Salami
Zutaten: WEIZENMEHL, 21% Tomatenfruchtfleisch, Wasser, 14% Mozzarella (MILCH), 7% Salami (Schweinefleisch, Schweinefett, Nitritpökelsalz (Salz, Konservierungsstoff Natriumnitrit), Traubenzucker, Gewürze, Glukosesirup, Gewürzextrakte, Antioxidationsmittel (Extrakt aus Rosmarin, Natriumascorbat), natürliches Aroma, Rauch), HARTWEIZENGRIESS, Salz, natives Olivenöl extra, Hefe, Oregano.
Das Produkt kann Spuren von Soja und Senf enthalten.</t>
  </si>
  <si>
    <t>Double-Chocolate-Cookie XL</t>
  </si>
  <si>
    <t>Mürbeteiggebäck mit Milchschokoladenstückchen, Schokoladenstückchen
und Kakao, fertig gebacken, tiefgefroren</t>
  </si>
  <si>
    <t>Mürbeteiggebäck mit Milchschokoladenstückchen, Schokoladenstückchen
und Kakao, aufgetaut</t>
  </si>
  <si>
    <t>Mürbeteiggebäck mit Milchschokoladenstückchen, Schokoladenstückchen
und Kakao, aufgetaut
Zutaten: WEIZENMEHL (WEIZENMEHL, Calcium, Eisen, Niacin, Thiamin), brauner Zucker (Zucker ,Zuckerrohrmelasse), Zucker, 13%
Milchschokolade (Zucker, VOLLMILCHPULVER, Kakaobutter, Kakaomasse, Emulgator SOJALECITHINE, Aroma), Butter (MILCH), pflanzliche Öle (Palm, Raps), 6% Zartbitterschokolade (Zucker, Kakaomasse, Kakaobutter, Molkenpulver (MILCH), Emulgator SOJALECITHINE, Aroma), 3,5% fettarmer Kakao, VOLLEIPULVER, Backtriebmittel Natriumcarbonate, Salz, Süßmolkenpulver (MILCH).</t>
  </si>
  <si>
    <t>Milch, Ei, Soja, Weizen</t>
  </si>
  <si>
    <t>Double Chocolate Cookie</t>
  </si>
  <si>
    <t xml:space="preserve">Mürbeteiggebäck mit Kakao, weißer Schokolade und Zartbitterschokolade, fertig gebacken, tiefgefroren </t>
  </si>
  <si>
    <t>Mürbeteiggebäck mit Kakao, weißer Schokolade und Zartbitterschokolade, aufgetaut</t>
  </si>
  <si>
    <t xml:space="preserve">Mürbeteiggebäck mit Kakao, weißer Schokolade und Zartbitterschokolade, aufgetaut
Zutaten: WEIZENMEHL (WEIZENMEHL, Calciumcarbonat, Eisen, Niacin, Thiamin), brauner Zucker (Zucker, Zuckerrohrmelasse),
14% weiße Schokolade (Zucker, Kakaobutter, VOLLMILCHPULVER, Emulgator
SOJALECITHINE, Aroma), Zucker, Butter (MILCH), pflanzliche Öle (Palm, Raps), 5% Zartbitterschokolade (Zucker,
Kakaomasse, Kakaobutter, Molkenpulver (MILCH), Emulgator SOJALECITHINE, Aroma), 4% fettarmer Kakao,
VOLLEIPULVER, Backtriebmittel Natriumcarbonate, Salz, Süßmolkenpulver (MILCH).
</t>
  </si>
  <si>
    <t>Milk Chocolate Cookie</t>
  </si>
  <si>
    <t>Mürbeteiggebäck mit Milchschokolade, fertig gebacken, tiefgefroren</t>
  </si>
  <si>
    <t>Mürbeteiggebäck mit Milchschokolade, aufgetaut</t>
  </si>
  <si>
    <t xml:space="preserve">Mürbeteiggebäck mit Milchschokolade, aufgetaut
Zutaten: WEIZENMEHL (WEIZENMEHL, Calciumcarbonat, Eisen, Niacin, Thiamin), 19% Milchschokolade (Zucker,
VOLLMILCHPULVER, Kakaobutter, Kakaomasse, Emulgator SOJALECITHINE, Aroma), brauner Zucker (Zucker,
Zuckerrohrmelasse), Zucker, Butter (MILCH), pflanzliche Öle (Palm, Raps), VOLLEIPULVER, Backtriebmittel
Natriumcarbonate, Salz, Süßmolkenpulver (MILCH).
</t>
  </si>
  <si>
    <t>Ciambella Natur</t>
  </si>
  <si>
    <t>Weizenbrot nach italienischer Art, halbgebacken, tiefgefroren</t>
  </si>
  <si>
    <t>Weizenbrot nach italienischer Art</t>
  </si>
  <si>
    <t>Weizenbrot nach italienischer Art
Zutaten: WEIZENMEHL, Wasser, Meersalz, Hefe, WEIZENGLUTEN, Branntweinessig, WEIZENMALZMEHL,
Acerolapulver.
Das Produkt kann Spuren von Ei, Milch, Schalenfrüchten, Sellerie, Senf, Sesam, Soja enthalten.</t>
  </si>
  <si>
    <t>Das Produkt kann Spuren von Ei, Milch, Schalenfrüchten, Sellerie, Senf, Sesam, Soja enthalten.</t>
  </si>
  <si>
    <t>Casareccio mit Kalamata Oliven</t>
  </si>
  <si>
    <t>Weizenbrot nach italienischer Art mit Kalamata Oliven, halbgebacken,
tiefgefroren</t>
  </si>
  <si>
    <t>Weizenbrot nach italienischer Art mit Kalamata Oliven</t>
  </si>
  <si>
    <t>Weizenbrot nach italienischer Art mit Oliven
Zutaten:WEIZENMEHL, Wasser, 11% Kalamata Oliven, Hefe, Meersalz, WEIZENGLUTEN, WEIZENMALZMEHL, getrockneter HARTWEIZENSAUERTEIG, Acerolapulver.
Achtung: Das Produkt kann Olivenkerne oder Teile davon enthalten.
Das Produkt kann Spuren von Ei, Milch, Schalenfrüchten, Sellerie, Senf, Sesam, Soja enthalten.</t>
  </si>
  <si>
    <t xml:space="preserve">Andalusischer Bergfladen </t>
  </si>
  <si>
    <t>Weizenbrot nach spanischer Art, halbgebacken, tiefgefroren</t>
  </si>
  <si>
    <t>Weizenbrot nach spanischer Art</t>
  </si>
  <si>
    <t>Weizenbrot nach spanischer Art
Zutaten: WEIZENMEHL, Wasser, HARTWEIZENGRIESS, Meersalz, Hefe, WEIZENGLUTEN, Branntweinessig,
WEIZENMALZMEHL, Acerolapulver.
Das Produkt kann Spuren von Ei, Milch, Schalenfrüchten, Sellerie, Senf, Sesam, Soja enthalten.</t>
  </si>
  <si>
    <t>Mini Malzstangerl</t>
  </si>
  <si>
    <t>Weizenkleingebäck mit Weizenmalz, halbgebacken, tiefgefroren</t>
  </si>
  <si>
    <t>Weizenkleingebäck mit Weizenmalz</t>
  </si>
  <si>
    <t>Zutaten: WEIZENMEHL, Wasser, 5% WEIZENMALZMEHL, HAFERGRÜTZE, SOJASCHROT, WEIZENGLUTEN, Leinsaat, Jodsalz (Salz, Kaliumiodat), ROGGENMEHL, Hefe, Sonnenblumenkerne, ROGGENSCHROT, WEIZENFLOCKEN, Traubenzucker, WEIZENRÖSTMALZMEHL, GERSTENRÖSTMALZMEHL, WEIZENKLEIE, Verdickungsmittel Guarkernmehl, ROGGENQUELLMEHL, WEIZENQUELLMEHL.
Das Produkt kann Spuren von Milch, Eiern, Schalenfrüchten und Sesam enthalten.</t>
  </si>
  <si>
    <t>Das Produkt kann Spuren von Milch, Eiern, Schalenfrüchten und Sesam enthalten.</t>
  </si>
  <si>
    <t>PurPur-Brot</t>
  </si>
  <si>
    <t>Weizenmischbrot mit Pur Pur Weizenvollkornmehl und einer Oblate, halbgebacken, tiefgefroren</t>
  </si>
  <si>
    <t>Weizenmischbrot mit Pur Pur Weizenvollkornmehl und einer Oblate</t>
  </si>
  <si>
    <t>Zutaten: Wasser, 22% PURPUR-WEIZENVOLLKORNMEHL, 20% WEIZENMEHL, ROGGENVOLLKORNMEHL, SOJASCHROT, ROGGENMEHL, WEIZENGLUTEN, getrockneter ROGGENSAUERTEIG, Kürbiskerne, Sonnenblumenkerne, Hefe, Kartoffelflocken, WALNÜSSE, Zucker, Salz, Jodsalz (Salz, Kaliumjodat).
Oblate: Stärke, Emulgator Lecithine, Farbstoff Eisenoxide und Eisenhydroxide, Säuerungsmittel Citronensäure.  
Das Produkt kann Spuren von Milch, Eiern und Sesam enthalten.</t>
  </si>
  <si>
    <t>Das Produkt kann Spuren von Milch, Eiern und Sesam enthalten.</t>
  </si>
  <si>
    <t>Soja, Weizen, Roggen, Walnuss</t>
  </si>
  <si>
    <t>Dinkelbrot</t>
  </si>
  <si>
    <t>Dinkelweizenvollkornbrot mit Sonnenblumenkernen und einer Oblate, halbgebacken, tiefgefroren</t>
  </si>
  <si>
    <t>Dinkelweizenvollkornbrot mit Sonnenblumenkernen und einer Oblate</t>
  </si>
  <si>
    <t>Dinkelweizenvollkornbrot mit Sonnenblumenkernen und einer Oblate
Zutaten: Wasser, 21% DINKELWEIZENVOLLKORNMEHL, 17% DINKELWEIZENVOLLKORNFLOCKEN, 9% Sonnenblumenkerne, 3% getrockneter DINKELWEIZENVOLLKORNSAUERTEIG, GERSTENMALZ, Traubenzucker, Kartoffelflocken, Zucker, Speisesalz, Verdickungsmittel Guarkernmehl, Joghurtpulver (MILCH), Fruktose, HÜHNEREIEIWEISSPULVER, Apfelfaser, Apfelpulver, Maismehl, Reismehl, Hefe, Säuerungsmittel Apfelsäure. 
Oblate: Stärke, Emulgator Lecithine, Farbstoff Eisenoxide und Eisenhydroxide, Säuerungsmittel Citronensäure.    
Das Produkt kann Spuren von Schalenfrüchten, Soja und Sesam enthalten.</t>
  </si>
  <si>
    <t>Urkorn Brot</t>
  </si>
  <si>
    <t>Mehrkornbrot mit Urgetreide und einer Oblate, halbgebacken, tiefgefroren</t>
  </si>
  <si>
    <t>Mehrkornbrot mit Urgetreide und einer Oblate</t>
  </si>
  <si>
    <t>Mehrkornbrot mit Urgetreide und einer Oblate
Zutaten: Wasser, 20% WEIZENMEHL, 16% ROGGENMEHL, 6% Urgetreidemehl (WALDSTAUDENROGGEN,
EINKORN, EMMER), 5% DINKELWEIZENMEHL, WEIZENGLUTEN, getrockneter ROGGENVOLLKORNSAUERTEIG, Hefe, getrockneter WEIZENSAUERTEIG, HAFERVOLLKORNMEHL, Palmfett, Meersalz, Verdickungsmittel Guarkernmehl, getrockneter GERSTENMALZEXTRAKT, HAFERMEHL, Kandisfarin, Traubenzucker, Karamellzucker, Maltodextrin, Mehlbehandlungsmittel Ascorbinsäure.
Oblate: Stärke, Emulgator Lecithine, Farbstoff Eisenoxide und Eisenhydroxide, Säuerungsmittel Citronensäure.
Das Produkt kann Spuren von Milch, Eiern, Schalenfrüchten, Soja und Sesam enthalten.</t>
  </si>
  <si>
    <t>Das Produkt kann Spuren von Milch, Eiern, Schalenfrüchten, Soja und Sesam enthalten.</t>
  </si>
  <si>
    <t>Weizen, Roggen, Gerste, Hafer</t>
  </si>
  <si>
    <t>Kartoffelbrot</t>
  </si>
  <si>
    <t>Weizenbrot mit Kartoffelflocken, halbgebacken, tiefgefroren</t>
  </si>
  <si>
    <t>Weizenbrot mit Kartoffelflocken</t>
  </si>
  <si>
    <t>Weizenbrot mit Kartoffelflocken
Zutaten: WEIZENMEHL, Wasser, 10% Kartoffelflocken (enthalten Konservierungsstoff SCHWEFELDIOXID), Hefe, Jodsalz (Salz, Kaliumiodat), WEIZENGLUTEN, Verdickungsmittel Guarkernmehl, Maisquellmehl, Sauermolkenpulver (MILCH), LAKTOSE, WEIZENQUELLMEHL, Muskat, Mehlbehandlungsmittel Ascorbinsäure.
Das Produkt kann Spuren von Eiern, Schalenfrüchten, Soja und Sesam enthalten.</t>
  </si>
  <si>
    <t>Das Produkt kann Spuren von Eiern, Schalenfrüchten, Soja und Sesam enthalten.</t>
  </si>
  <si>
    <t>Milch, Soja, Weizen, Schwefel</t>
  </si>
  <si>
    <t xml:space="preserve">2, 5, </t>
  </si>
  <si>
    <t>mit Konservierungsstoff, mit Schwefel</t>
  </si>
  <si>
    <t>Rundes Panino</t>
  </si>
  <si>
    <t>Weizenkleingebäck nach italienischer Art, halbgebacken, tiefgefroren</t>
  </si>
  <si>
    <t xml:space="preserve">Weizenkleingebäck nach italienischer Art  </t>
  </si>
  <si>
    <t>Weizenkleingebäck nach italienischer Art  
Zutaten: WEIZENMEHL, Wasser, ROGGENMEHL, Hefe, Jodsalz (Salz, Kaliumjodat), getrockneter WEIZENSAUERTEIG, WEIZENGLUTEN, Traubenzucker, natives Olivenöl extra, Kräuter, Kräuterextrakt, GERSTENMALZMEHL, LAKTOSE, Knoblauchpulver.
Das Produkt kann Spuren von Ei, Schalenfrüchten, Sesam und Soja enthalten.</t>
  </si>
  <si>
    <t>Milch, Weizen, Roggen, Gerste</t>
  </si>
  <si>
    <t>Rondo Rustico</t>
  </si>
  <si>
    <t>Weizenkleingebäck mit Saaten, halbgebacken, tiefgefroren</t>
  </si>
  <si>
    <t>Weizenkleingebäck mit Saaten</t>
  </si>
  <si>
    <t>Weizenkleingebäck mit Saaten
Zutaten: WEIZENMEHL, Wasser, Hefe, ROGGENMEHL, Jodsalz (Salz, Kaliumiodat), HAFERGRÜTZE, ROGGENQUELLMEHL, 1,1% SESAM, 1,0 % Leinsaat, WEIZENKLEIE, WEIZENMALZMEHL, 0,7 % Sonnenblumenkerne, WEIZENGLUTEN, WEIZENQUELLMEHL, ROGGENSCHROT, WEIZENFLOCKEN, GERSTENRÖSTMALZMEHL, GERSTENMALZEXTRAKT.
Das Produkt kann Spuren von Ei, Milch, Schalenfrüchten und Soja enthalten.</t>
  </si>
  <si>
    <t>Das Produkt kann Spuren von Ei, Milch, Schalenfrüchten und Soja enthalten.</t>
  </si>
  <si>
    <t>Weizen, Roggen, Gerste, Hafer, Sesam</t>
  </si>
  <si>
    <t>American Rip Hacksteak</t>
  </si>
  <si>
    <t>American Rip Hacksteak mit Käse- und Salamistückchen,  tiefgefroren</t>
  </si>
  <si>
    <t>American Rip Hacksteak mit Käse- und Salamistückchen</t>
  </si>
  <si>
    <t>American Rip Hacksteak mit Käse- und Salamistückchen
Zutaten: 83% Schweinefleisch, Zwiebeln, PANIERMEHL (Weizenmehl, Hefe, Salz), 4% Emmentaler (MILCH), 3% Salamistückchen (Schweinefleisch, Schweinespeck, Jodsalz, Gewürze, Traubenzucker, Glukosesirup, Konservierungsstoff Natriumnitrit, Antioxidationsmittel (Ascorbinsäure, Natriumascorbat, Rosmarinextrakt), Farbstoff echtes Karmin, Verdickungsmittel (Carboxymethylcellulose, Xanthan), Gewürzextrakte, Fruchtextrakt, Buchenholzrauch), pasteurisiertes VOLLEI, Jodsalz, Gewürze, Würze, Traubenzucker, Glukosesirup, Maltodextrin, Hefeextrakt, natürliche Aromen, Rapsöl.
Keine</t>
  </si>
  <si>
    <t>mit Farbstoff, mit Antioxidationsmittel, mit Konservierungsstoff</t>
  </si>
  <si>
    <t>Franzbrötchen</t>
  </si>
  <si>
    <t>Plunder mit 17% Zucker-Zimt-Füllung, gegarter Teigling, tiefgefroren</t>
  </si>
  <si>
    <t>Plunder mit 17% Zucker-Zimt-Füllung</t>
  </si>
  <si>
    <t>Mini Häppchen Mischkarton</t>
  </si>
  <si>
    <t>Mischung aus:
Butter-Plunder gefüllt mit Äpfeln, gegarter Teigling, tiefgefroren
Butter-Plunder gefüllt mit Kirschen, gegarter Teigling, tiefgefroren
Butter-Plunder mit Füllung mit Vanillegeschmack, gegarter Teigling, tiefgefroren</t>
  </si>
  <si>
    <t>Mischung aus:
Butter-Plunder gefüllt mit Äpfeln
Butter-Plunder gefüllt mit Kirschen
Butter-Plunder mit Füllung mit Vanillegeschmack</t>
  </si>
  <si>
    <t>Butter-Plunder gefüllt mit Äpfeln
Zutaten: Butter-Plunder gefüllt mit Äpfeln, gegarter Teigling, tiefgefroren
Zutaten: 37% Äpfel, WEIZENMEHL, Wasser, 10% Butter (MILCH), Zucker, Rosinen, pasteurisiertes VOLLEI, modifizierte Stärke, Hefe, Salz, VOLLMILCHPULVER, Zimt, WEIZENGLUTEN, WEIZENMALZMEHL, GERSTENMALZMEHL, Traubenzucker, Mehlbehandlungsmittel (Ascorbinsäure, Enzyme (Amylasen)).
Das Produkt kann Spuren von Schalenfrüchten, Senf, Sesam, Soja enthalten.
Butter-Plunder gefüllt mit Kirschen, gegarter Teigling, tiefgefroren
Zutaten: WEIZENMEHL, Wasser, 15% Kirschen, 14% Butter (MILCH), Zucker, Hefe, pasteurisiertes VOLLEI, modifizierte Stärke, Salz, Bindemittel (modifizierte Stärke, Zucker, Säuerungsmittel Citronensäure, Aroma, färbender Fruchtextrakt Hibiskus), VOLLMILCHPULVER, MANDELBLÄTTCHEN, WEIZENGLUTEN, WEIZENMALZMEHL, GERSTENMALZMEHL, Traubenzucker, ROGGENMEHL, Mehlbehandlungsmittel (Ascorbinsäure, Enzyme (Amylasen)).
Achtung: Das Produkt kann Kirschkerne enthalten.
Das Produkt kann Spuren von Schalenfrüchten, Senf, Sesam, Soja enthalten.
Butter-Plunder mit Füllung mit Vanillegeschmack, gegarter Teigling, tiefgefroren
Zutaten: WEIZENMEHL, Wasser, 14 Butter, 7% Cremepulver mit Vanillegeschmack (Zucker, modifizierte Stärke,
Süßmolkenpulver (MILCH), Palmfett, Traubenzucker, Stärke, Glukosesirup, Verdickungsmittel (Natriumalginat,
Carrageen), Stabilisatoren (Diphosphate, Natriumcarbonate), Aroma, MILCHPROTEIN, Salz, färbender
Pflanzenextrakt Kurkuma), Zucker, pasteurisiertes VOLLEI, Margarine (pflanzliche Fette (Palm, Raps), pflanzliche
Öle (Palm, Raps), Wasser, Emulgator Mono- und Diglyceride von Speisefettsäuren, Salz, Säuerungsmittel
Citronensäure), Hefe, Salz, VOLLMILCHPULVER, WEIZENGLUTEN, WEIZENMALZMEHL,
GERSTENMALZMEHL, Traubenzucker, Mehlbehandlungsmittel (Ascorbinsäure, Enzyme (Amylasen)).
Das Produkt kann Spuren von anderen Schalenfrüchten, Senf, Sesam, Soja enthalten.</t>
  </si>
  <si>
    <t>Butter-Plunder gefüllt mit Äpfeln: 
Das Produkt kann Spuren von Schalenfrüchten, Senf, Sesam, Soja enthalten.
Butter-Plunder gefüllt mit Kirschen: 
Das Produkt kann Spuren von Schalenfrüchten, Senf, Sesam, Soja enthalten
Butter-Plunder mit Füllung mit Vanillegeschmack: Das Produkt kann Spuren von anderen Schalenfrüchten, Senf, Sesam, Soja enthalten..</t>
  </si>
  <si>
    <t>Apfel:x
Kirsch:x
Vanilla:x</t>
  </si>
  <si>
    <t>1) Mini Apfel-Häppchen: Milch, Ei, , Weizen
2) Mini Kirsch-Häppchen: Milch, Ei,  Weizen, Mandeln
3) Mini Vanilla-Häppchen: Milch, Ei, , Weizen</t>
  </si>
  <si>
    <t>Apfel:1147
Kirsch:1438
Vanille:1412</t>
  </si>
  <si>
    <t>Apfel:273
Kirsch:343
Vanille:337</t>
  </si>
  <si>
    <t>Apfel:11
Kirsch:15,2
Vanille:17</t>
  </si>
  <si>
    <t>Apfel:6,9
Kirsch:9,6
Vanille:10,6</t>
  </si>
  <si>
    <t>Apfel:39
Kirsch:45
Vanille:40</t>
  </si>
  <si>
    <t>Apfel:8,1
Kirsch:10,5
Vanille:8,7</t>
  </si>
  <si>
    <t>Apfel 1,9
Kirsch 1,3
Vanille 1,2</t>
  </si>
  <si>
    <t>Apfel:4,1
Kirsch:5,5
Vanille:5,5</t>
  </si>
  <si>
    <t>Apfel:0,65
Kirsch:0,92
Vanille:1,0</t>
  </si>
  <si>
    <t>Pinkie-Donut</t>
  </si>
  <si>
    <t>Siedegebäck aus Hefeteig mit Fettglasur und Zuckerstreuseln, fertig gebacken,
tiefgefroren</t>
  </si>
  <si>
    <t>Siedegebäck aus Hefeteig mit Fettglasur und Zuckerstreuseln, aufgetaut</t>
  </si>
  <si>
    <t>Siedegebäck aus Hefeteig mit Fettglasur und Zuckerstreuseln
Zutaten: WEIZENMEHL, Wasser, 11% Fettglasur (Zucker, pflanzliche Fette (Palmkern, Kokos), Palmöl, Emulgator Lecithine, Farbstoff Echtes Karmin), Palmöl, 7% Zuckerstreusel (Zucker, Glukosesirup, pflanzliche Öle (Kokos, Raps), Stärke,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LAKTOSE, Süßmolkenpulver (MILCH), Mehlbehandlungsmittel Ascorbinsäure.
Kann Spuren von Schalenfrüchten und Soja enthalten.</t>
  </si>
  <si>
    <t>Kann Spuren von Schalenfrüchten und Soja enthalten.</t>
  </si>
  <si>
    <t>Filly-Vanilli-Donut</t>
  </si>
  <si>
    <t>Siedegebäck aus Hefeteig mit einer Cremefüllung mit Vanillegeschmack, überzogen mit kakaohaltiger Fettglasur, mit weißen Streuseln bestreut, fertig gebacken, tiefgefroren</t>
  </si>
  <si>
    <t>Siedegebäck aus Hefeteig mit einer Cremefüllung mit Vanillegeschmack, überzogen mit kakaohaltiger Fettglasur, mit weißen Streuseln bestreut, aufgetaut</t>
  </si>
  <si>
    <t>Siedegebäck aus Hefeteig mit einer Cremefüllung mit Vanillegeschmack, überzogen mit kakaohaltiger Fettglasur, mit weißen Streuseln bestreut, aufgetaut
Zutaten: WEIZENMEHL, 20% Cremefüllung mit Vanillegeschmack (Wasser, Glukosesirup, modifizierte Stärke, Zucker, Kokosfett, Süßmolkenpulver (MILCH), MAGERMILCHPULVER, Verdickungsmittel (Xanthan, Natriumalginat), natürliches Aroma (ENTHÄLT WEIZEN), Emulgatoren (Lecithine, Mono- und Diglyceride von Speisefettsäuren), Säuerungsmittel Citronensäure, Salz, Konservierungsstoff Kaliumsorbat, Farbstoff Carotine), Wasser, 9% kakaohaltige Fettglasur (Zucker, pflanzliche Fette (Palmkern, Palm), 13,4 % fettarmes Kakaopulver, Emulgator Lecithine), Palmöl, 5% weiße Streusel (Zucker, Kakaobutter, MAGERMILCHPULVER, Traubenzucker,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Süßmolkenpulver (MILCH), LAKTOSE, Mehlbehandlungsmittel Ascorbinsäure.
Das Produkt kann Spuren von Schalenfrüchten und Soja enthalten.</t>
  </si>
  <si>
    <t xml:space="preserve">Milch, Weizen </t>
  </si>
  <si>
    <t xml:space="preserve">1, 2, </t>
  </si>
  <si>
    <t>mit Farbstoff, mit Konservierungsstoff</t>
  </si>
  <si>
    <t>Filly-Chocolate Cream-Donut</t>
  </si>
  <si>
    <t xml:space="preserve">Siedegebäck aus Hefeteig gefüllt mit Kakaocreme, mit kakaohaltiger Fettglasur und Milchschokoladenstreusel, fertig gebacken, tiefgefroren </t>
  </si>
  <si>
    <t>Siedegebäck aus Hefeteig gefüllt mit Kakaocreme, mit kakaohaltiger Fettglasur und Milchschokoladenstreusel, aufgetaut</t>
  </si>
  <si>
    <t>Siedegebäck aus Hefeteig gefüllt mit Kakaokrem, mit kakaohaltiger Fettglasur und Milchschokoladenstreusel, aufgetaut
Zutaten: WEIZENMEHL, 20% Kakaocreme (Zucker, pflanzliche Öle (Sonnenblume, Palm), fettarmer Kakao,
MAGERMILCHPULVER, 4% Schokolade (Zucker, Kakaomasse, Kakaobutter), Emulgator Lecithine), Wasser, 9% kakaohaltige Fettglasur (Zucker, pflanzliche Fette (Palmkern, Palm), fettarmer Kakao, Emulgator Lecithine), Palmöl, 5% Milchschokoladenstreusel (Zucker, Kakaomasse, VOLLMILCHPULVER, fettarmes Kakaopulver, Kakaobutter,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(Natriumcarbonate, Diphosphate), Traubenzucker, Stabilisator Guarkernmehl, Süßmolkenpulver (MILCH), LAKTOSE, Mehlbehandlungsmittel Ascorbinsäure.
Das Produkt kann Spuren von Schalenfrüchten und Soja enthalten.</t>
  </si>
  <si>
    <t xml:space="preserve">Milch,Weizen </t>
  </si>
  <si>
    <t>Pizza Margherita</t>
  </si>
  <si>
    <t>Pizza belegt mit schnittfestem Mozzarella und Tomatensauce, halbgebacken,
tiefgefroren</t>
  </si>
  <si>
    <t>Pizza belegt mit schnittfestem Mozzarella und Tomatensauce</t>
  </si>
  <si>
    <t>Mini-Kartoffelbrötchen Variation</t>
  </si>
  <si>
    <t>Mischung aus verschiedenen Kartoffelbrötchen:
(1) Weizenbrötchen mit Kartoffelflocken, halbgebacken, tiefgefroren
(2) Weizenbrötchen mit Kartoffelflocken, halbgebacken, tiefgefroren
(3) Weizenbrötchen mit Kartoffelflocken und Sonnenblumenkernen, halbgebacken, tiefgefroren
(4) Weizenbrötchen mit Kartoffelflocken und Karotte, halbgebacken, tiefgefroren</t>
  </si>
  <si>
    <t>Mischung aus verschiedenen Kartoffelbrötchen:
(1) Weizenbrötchen mit Kartoffelflocken
(2) Weizenbrötchen mit Kartoffelflocken
(3) Weizenbrötchen mit Kartoffelflocken und Sonnenblumenkernen
(4) Weizenbrötchen mit Kartoffelflocken und Karotte</t>
  </si>
  <si>
    <t>Mischung aus verschiedenen Kartoffelbrötchen:
(1) Weizenbrötchen mit Kartoffelflocken, hell
Zutaten: WEIZENMEHL, Wasser, 6% Kartoffelflocken, Meersalz, Hefe, getrockneter WEIZENSAUERTEIG, WEIZENGLUTEN, getrockneter ROGGENVOLLKORNSAUERTEIG, Branntweinessig, Zucker, GERSTENMALZEXTRAKT.
(2) Weizenbrötchen mit Kartoffelflocken, dunkel
Zutaten: WEIZENMEHL, Wasser, 6% Kartoffelflocken, Meersalz, Hefe, getrockneter WEIZENSAUERTEIG, WEIZENGLUTEN, getrockneter ROGGENVOLLKORNSAUERTEIG, GERSTENMALZMEHL, Branntweinessig, Zucker, GERSTENMALZEXTRAKT.
(3) Weizenbrötchen mit Kartoffelflocken und Sonnenblumenkernen
Zutaten: WEIZENMEHL, 16% Sonnenblumenkerne, Wasser, 4% Kartoffelflocken, getrockneter WEIZENSAUERTEIG, WEIZENGLUTEN, Hefe, Meersalz, GERSTENMALZMEHL, Zucker, GERSTENMALZEXTRAKT, ROGGENMEHL, Säuerungsmittel (Milchsäure, Essigsäure).
(4) Weizenbrötchen mit Kartoffelflocken und Karotte
Zutaten: WEIZENMEHL, 13% Karotten, 5% Kartoffelflocken, Leinsamen, Sonnenblumenkerne, Kürbiskerne, Wasser, HAFERFLOCKEN, Meersalz, Hefe, getrockneter WEIZENSAUERTEIG, WEIZENGLUTEN, Branntweinessig, Zucker, GERSTENMALZEXTRAKT.
Die Produkte können Spuren von Eiern, Soja, Milch, Schalenfrüchten, Sellerie, Senf und Sesam enthalten.</t>
  </si>
  <si>
    <t>Die Produkte können Spuren von Eiern, Soja, Milch, Schalenfrüchten, Sellerie, Senf und Sesam enthalten.</t>
  </si>
  <si>
    <t>1) s
2) s
3) s
4) s</t>
  </si>
  <si>
    <t>1) Weizen, Roggen, Gerste
2) Weizen, Roggen, Gerste
3) Weizen, Roggen, Gerste
4) Weizen, Gerste, Hafer</t>
  </si>
  <si>
    <t>1) 958
2) 962
3) 1203
4) 1125</t>
  </si>
  <si>
    <t>1) 228
2) 229
3) 287
4) 268</t>
  </si>
  <si>
    <t>1) 0,8
2) 0,8
3) 7,6
4) 5,8</t>
  </si>
  <si>
    <t>1) 0,1
2) 0,1
3) 0,9
4) 0,9</t>
  </si>
  <si>
    <t>1) 47
2) 47
3) 44
4) 43</t>
  </si>
  <si>
    <t>1) 0,9
2) 1,3
3) 0,9
4) 3,1</t>
  </si>
  <si>
    <t>1) 2,9
2) 3,0
3) 3,4
4) 4,6</t>
  </si>
  <si>
    <t>1) 7,4
2) 7,4
3) 9,9
4) 10,4</t>
  </si>
  <si>
    <t>1) 2,0
2) 1,9
3) 1,3
4) 1,5</t>
  </si>
  <si>
    <t>Saatenbaguette Solène®</t>
  </si>
  <si>
    <t>Weizenmischbrot mit Haferflocken und Saatenmischung, halbgebacken, tiefgefroren</t>
  </si>
  <si>
    <t>Weizenmischbrot mit Haferflocken und Saatenmischung</t>
  </si>
  <si>
    <t>Weizenmischbrot mit Haferflocken und Saatenmischung
Zutaten: Mehl (WEIZEN, WEIZENMALZ), Wasser, Sauerteig (Wasser, WEIZENMEHL, Speisesalz, Starterkulturen), 6,9% Saatenmischungsmehl (67% Saaten (braune Leinsaat, gelbe Leinsaat, SESAM, Sonnenblumenkerne), ROGGENMEHL, WEIZENMEHL, WEIZENRÖSTMALZMEHL, GERSTENMALMEHL , HAFERMEHL, WEIZENGLUTEN), 3,5% HAFERFLOCKEN, Speisesalz, WEIZENGLUTEN, Hefe.
Das Produkt kann Spuren von Milch und Schalenfrüchte enthalten.</t>
  </si>
  <si>
    <t>Das Produkt kann Spuren von Milch und Schalenfrüchte enthalten.</t>
  </si>
  <si>
    <t>k.A.</t>
  </si>
  <si>
    <t>XL Butter-Croissant mit Schokocreme</t>
  </si>
  <si>
    <t>Buttercroissant mit Schokocreme
Zutaten: WEIZENMEHL, Wasser, 16% Schokocreme (Zucker, Palmfett, fettarmer Kakao, HASELNÜSSE, 5% Vollmilchschokolade (Zucker, VOLLMILCHPULVER, Kakaobutter, Kakaomasse), modifizierte Stärke, MANDELN, Emulgator SOJALECITHINE), 14% Butter (MILCH), Hefe, Zucker, WEIZENGLUTEN, Salz, WEIZENMALZMEHL, Süßmolkenpulver (MILCH), Emulgator Lecithine, WEIZENSTÄRKE.
Das Produkt kann Spuren von Ei, anderen Schalenfrüchten und Sesam enthalten.</t>
  </si>
  <si>
    <t>XL Butter-Croissant mit Nuss-Nougatcreme</t>
  </si>
  <si>
    <t>Buttercroissant mit Nuss-Nougatcreme, gegarter Teigling, tiefgekühlt</t>
  </si>
  <si>
    <t>Buttercroissant mit Nuss-Nougatcreme
Zutaten: WEIZENMEHL, Wasser, 16% Nuss-Nougatcreme (Zucker, Rapsöl, HASELNÜSSE, Palmfett, fettarmes Kakaopulver, VOLLMILCHPULVER, Emulgator SOJALECITHINE), 14% Butter (MILCH), Hefe, HASELNÜSSE, Zucker, WEIZENGLUTEN, Salz, WEIZENMALZMEHL, Süßmolkenpulver (MILCH), Emulgator Lecithine, WEIZENSTÄRKE, Mehlbehandlungsmittel (Ascorbinsäure, Enzyme (Hemicellulasen, Amylasen)). 
Das Produkt kann Spuren von Sesam, Ei und anderen Schalenfrüchten enthalten.</t>
  </si>
  <si>
    <t>Das Produkt kann Spuren von Sesam, Ei und anderen Schalenfrüchten enthalten.</t>
  </si>
  <si>
    <t xml:space="preserve">XL Vanilla-Gipfel </t>
  </si>
  <si>
    <t>Buttercroissant mit 20% Creme mit Vanillegeschmack, gegarter Teigling, tiefgefroren</t>
  </si>
  <si>
    <t>Buttercroissant mit 20% Creme mit Vanillegeschmack</t>
  </si>
  <si>
    <t>Buttercroissant mit 20% Creme mit Vanillegeschmack
Zutaten: WEIZENMEHL, Wasser, 13% Butter (MILCH), Zucker, Hefe, pasteurisiertes VOLLEI, modifizierte Stärke, VOLLMILCHPULVER, Reismehl, Salz, Süßmolkenpulver (MILCH), WEIZENGLUTEN, WEIZENMALZMEHL, Palmöl, Sonnenblumenöl, Verdickungsmittel Natriumalginat, HÜHNEREIEIWEISSPULVER, Emulgator Lecithine, Rapsöl, Glukosesirup, WEIZENSTÄRKE, Vanillin,  Farbstoffe (Carotine, Riboflavin), MILCHPROTEIN, natürliches Vanillearoma, Vanille, Vanilleextrakt.
Das Produkt kann Spuren von Schalenfrüchten, Sesam und Soja enthalten.</t>
  </si>
  <si>
    <t>Das Produkt kann Spuren von Schalenfrüchten, Sesam und Soja enthalten.</t>
  </si>
  <si>
    <t>XL Butter-Croissant mit Kirschfüllung</t>
  </si>
  <si>
    <t>Buttercroissant mit 17% Sauerkirschfruchtzubereitung, gegarter Teigling,
tiefgefroren, mit separat beigefügtem Hagelzucker, tiefgefroren</t>
  </si>
  <si>
    <t>Buttercroissant mit 17% Sauerkirschfruchtzubereitung</t>
  </si>
  <si>
    <t>Buttercroissant mit 17% Sauerkirschfruchtzubereitung
Zutaten: WEIZENMEHL, Wasser, 14% Butter (MILCH), 8% Sauerkirschen (Sauerkirschen, Sauerkirschsaft aus Sauerkirschsaftkonzentrat), Zucker, Hefe, modifizierte Stärke, Salz, Verdickungsmittel (Cellulose, Xanthan), WEIZENGLUTEN, WEIZENMALZMEHL, Süßmolkenpulver (MILCH), natürliches Aroma, Emulgator Lecithine, färbende Pflanzenextrakte (Karotte, schwarze Johannisbeere), Säuerungsmittel Citronensäure, WEIZENSTÄRKE.
Dekor: Hagelzucker (Zucker, Sonnenblumenöl ganz gehärtet, Wasser, Glucosesirup)
Das Produkt kann Spuren von Ei, Schalenfrüchten, Sesam, Soja enthalten.</t>
  </si>
  <si>
    <t>Das Produkt kann Spuren von Ei, Schalenfrüchten, Sesam, Soja enthalten.</t>
  </si>
  <si>
    <t>Quarktasche</t>
  </si>
  <si>
    <t>Plunder gefüllt mit Quark, gegarter Teigling, tiefgefroren</t>
  </si>
  <si>
    <t>Plunder gefüllt mit Quark</t>
  </si>
  <si>
    <t>Plunder gefüllt mit Quark
Zutaten: WEIZENMEHL, 18% Quark (MILCH), Wasser, Margarine (pflanzliche Fett (Palm, Raps), pflanzliche Öle (Palm, Raps), Wasser, Emulgator Mono- und Diglyceride von Speisefettsäuren, Salz, Säureregulator Citronensäure), Zucker, Rapsöl, pasteurisiertes VOLLEI,Vanillecremepulver (Zucker, modifizierte Stärke, Süßmolkenpulver (MILCH), VOLLMILCHPULVER, Palmfett, Verdickungsmittel Natriumalginat, HÜHNEREIEIWEISSPULVER, Glukosesirup, natürliches
Vanillearoma, MILCHPROTEIN, Salz, Farbstoffe (Carotine, Riboflavin)), Hefe, modifizierte Stärke, Salz, WEIZENGLUTEN, WEIZENMALZMEHL, GERSTENMALZMEHL, Traubenzucker, ROGGENMEHL, Mehlbehandlungsmittel (Ascorbinsäure, Enzyme (Amylasen)), Aromen.
Das Produkt kann Spuren von Schalenfrüchten , Soja, Senf und Sesam enthalten.</t>
  </si>
  <si>
    <t>Das Produkt kann Spuren von Schalenfrüchten , Soja, Senf und Sesam enthalten.</t>
  </si>
  <si>
    <t>Milch, Ei, Roggen, Gerste, Weizen</t>
  </si>
  <si>
    <t>Amarena-Traum</t>
  </si>
  <si>
    <t>Plunder mit Sauerkirschen und Marzipan, gegarter Teigling, tiefgefroren</t>
  </si>
  <si>
    <t xml:space="preserve">Plunder mit Sauerkirschen und Marzipan </t>
  </si>
  <si>
    <t>Plunder mit Sauerkirschen und Marzipan 
Zutaten: WEIZENMEHL, Wasser, Margarine (pflanzliche Fette und Öle (Palm, Raps), Wasser, Emulgator Mono- und Diglyceride von Speisefettsäuren, Salz, Säureregulator Citronensäure), 10% Marzipan (52% MANDELN, Zucker, Wasser, Invertzuckersirup), Zucker, 9% Sauerkirschen, MANDELBLÄTTCHEN, Hefe, pasteurisiertes VOLLEI, modifizierte Stärke, Salz, Rapsöl, WEIZENGLUTEN, WEIZENMALZMEHL, GERSTENMALZMEHL, Traubenzucker, ROGGENMEHL, Mehlbehandlungsmittel (Ascorbinsäure, Enzyme
(Amylasen)), Aroma.
Das Produkt kann Spuren von Sesam, Senf, Soja und Milch enthalten.</t>
  </si>
  <si>
    <t>Das Produkt kann Spuren von Sesam, Senf, Soja und Milch enthalten.</t>
  </si>
  <si>
    <t>Ei, Gerste, Roggen, Weizen, Mandeln</t>
  </si>
  <si>
    <t>Erdbeer-Buttermilch-Schnitte</t>
  </si>
  <si>
    <t>Erdbeer-Buttermilch-Sahne-Füllung (29%) zwischen zwei Rührteigböden; mit halben Erdbeeren belegt, mit Tortenguss abgeglänzt, tiefgefroren, vorgeschnitten in 12 Portionen.</t>
  </si>
  <si>
    <t>Erdbeer-Buttermilch-Sahne-Füllung (29%) zwischen zwei Rührteigböden; mit halben Erdbeeren belegt, mit Tortenguss abgeglänzt, aufgetaut</t>
  </si>
  <si>
    <t>Erdbeer-Buttermilch-Sahne-Füllung (29%) zwischen zwei Rührteigböden; mit halben Erdbeeren belegt, mit Tortenguss abgeglänzt, aufgetaut
Zutaten: Erdbeeren (24%), Wasser, SCHLAGSAHNE (12%), Zucker, BUTTERMILCH (9%), WEIZENMEHL, Glukose-Fruktose-Sirup, VOLLEI, Rapsöl, Dextrose, WEIZENSTÄRKE, Gelatine, modifizierte Stärke, Säuerungsmittel E330, Verdickungsmittel (E412, E415, E410), Backtriebmittel (E450, E500), MAGERMILCHPULVER, färbende Lebensmittel (schwarzes Karottensaftkonzentrat, Sauerkirschsaft-Konzentrat, Färberdistel-Konzentrat, Färberdistel-Extrakt), Glukosesirup, Speisesalz, Geliermittel E440, natürliche Aromen, Emulgatoren (E471, E472a), Säureregulatoren (E332, E331, E300, E509), Stabilisator E340.
Kann SCHALENFRÜCHTE, ERDNÜSSE und SOJA enthalten!</t>
  </si>
  <si>
    <t>Kann SCHALENFRÜCHTE, ERDNÜSSE und SOJA enthalten!</t>
  </si>
  <si>
    <t>Himbeer-Käse-Sahne-Schnitte</t>
  </si>
  <si>
    <t>Käse-Sahne-Füllung (31%) zwischen zwei Rührteigböden, mit Himbeeren belegt und Tortenguss abgeglänzt, tiefgefroren, vorgeschnitten in 12 Portionen</t>
  </si>
  <si>
    <t>Käse-Sahne-Füllung (31%) zwischen zwei Rührteigböden, mit Himbeeren belegt und Tortenguss abgeglänzt, aufgetaut</t>
  </si>
  <si>
    <t>Käse-Sahne-Füllung (31%) zwischen zwei Rührteigböden, mit Himbeeren belegt und Tortenguss abgeglänzt, aufgetaut
Zutaten: Wasser, Himbeeren (17%), SCHLAGSAHNE (14%), Frischkäse (MILCH) (13%), Zucker, WEIZENMEHL, Glukose-Fruktose-Sirup, VOLLEI, Rapsöl, Dextrose, WEIZENSTÄRKE, Gelatine, modifizierte Stärke, Backtriebmittel (E450, E500), MAGERMILCHPULVER, Säuerungsmittel E330, Verdickungsmittel E412, Speisesalz, Geliermittel E440, färbende Lebensmittel (Holunderbeerkonzentrat, Färberdistel-Extrakt), natürliche Aromen, Säureregulatoren (E332, E331, E300, E509), Glukosesirup.
Kann SCHALENFRÜCHTE, ERDNÜSSE und SOJA enthalten!</t>
  </si>
  <si>
    <t>Mandarinen-Käse-Sahne-Schnitte</t>
  </si>
  <si>
    <t>Käse-Sahne-Füllung (29%) zwischen zwei hellen Rührteigböden, mit Mandarinen belegt und Tortenguss abgeglänzt, tiefgefroren, vorgeschnitten in 12 Portionen.</t>
  </si>
  <si>
    <t>Käse-Sahne-Füllung (29%) zwischen zwei hellen Rührteigböden, mit Mandarinen belegt und Tortenguss abgeglänzt, aufgetaut</t>
  </si>
  <si>
    <t>Käse-Sahne-Füllung (29%) zwischen zwei hellen Rührteigböden, mit Mandarinen belegt und Tortenguss abgeglänzt, aufgetaut
Zutaten: Mandarinen (23%), Wasser, SCHLAGSAHNE (13%), FRISCHKÄSE Magerstufe (11%), Zucker,
Glukose-Fruktose-Sirup, WEIZENMEHL, Rapsöl, VOLLEI, Dextrose, WEIZENSTÄRKE, Gelatine, modifizierte
Stärke, Backtriebmittel (E450, E500), MAGERMILCHPULVER, Säuerungsmittel E330, Verdickungsmittel
E412, Speisesalz, Geliermittel E440, färbende Lebensmittel (Karotten-Konzentrat, Kürbis-Konzentrat,
Färberdistel-Extrakt), natürliche Aromen, Säureregulatoren (E332, E331, E300).
Kann SCHALENFRÜCHTE, ERDNÜSSE und SOJA enthalten!</t>
  </si>
  <si>
    <t>Schwarzwälder-Kirsch-Schnitte</t>
  </si>
  <si>
    <t>Dunkle Rührteigböden mit Sauerkirschzubereitung (17%) und kirschwasserhaltiger Sahnefüllung (40%), mit Schokoladen- Raspeln dekoriert, vorgeschnitten in 12 Portionen, tiefgefroren. Enthält Alkohol. Für Kinder nicht geeignet!</t>
  </si>
  <si>
    <t>Dunkle Rührteigböden mit Sauerkirschzubereitung (17%) und kirschwasserhaltiger Sahnefüllung (40%), mit Schokoladen-Raspeln dekoriert aufgetaut. Enthält Alkohol. Für Kinder nicht geeignet!</t>
  </si>
  <si>
    <t>Dunkle Rührteigböden mit Sauerkirschzubereitung (17%) und kirschwasserhaltiger Sahnefüllung (40%), mit Schokoladen- Raspeln dekoriert, aufgetaut. Enthält Alkohol. Für Kinder nicht geeignet!
Zutaten: SCHLAGSAHNE (33%), Zucker, Wasser, Sauerkirschen (8%), WEIZENMEHL, VOLLEI, Rapsöl, Schokolade (4%) (Zucker, Kakaomasse, Kakaobutter, BUTTERREINFETT, Emulgator LECITHINE (SOJA), natürliches Aroma), WEIZENSTÄRKE, Dextrose, Kirschwasser (Obstbrand) (1%), fettarmer Kakao,
Glukose-Fruktose-Sirup, modifizierte Stärke, Backtriebmittel (E450, E500), Gelatine, Apfelsaftkonzentrat,
Säuerungsmittel E330, Speisesalz, Geliermittel E440, Verdickungsmittel E410, Säureregulator E300.
Kann SCHALENFRÜCHTE und ERDNÜSSE enthalten!</t>
  </si>
  <si>
    <t>Kann SCHALENFRÜCHTE und ERDNÜSSE enthalten!</t>
  </si>
  <si>
    <t>Latte-Macchiato-Schnitte</t>
  </si>
  <si>
    <t xml:space="preserve">Kaffee-Sahne-Füllung (24%) mit schokolierten Haselnüssen zwischen zwei dunklen Rührteigböden, darauf Vanille-Sahne-Füllung (27%), mit sahnehaltigem Überzug und Fäden aus kakaohaltiger Fettglasur, weißer Schokolade und Raspel einer Mischung aus weißer Schokolade und Milchschokolade dekoriert, mit kakaohaltiger Magermilchpulver-Mischung abgepudert, tiefgefroren, vorgeschnitten in 12 Portionen.
</t>
  </si>
  <si>
    <t>Kaffee-Sahne-Füllung (24%) mit schokolierten
Haselnüssen zwischen zwei dunklen Rührteigböden, darauf Vanille-Sahne-Füllung (27%), mit sahnehaltigem Überzug und Fäden aus kakaohaltiger Fettglasur, weißer Schokolade und Raspeln einer Mischung aus weißer Schokolade und Milchschokolade dekoriert, mit kakaohaltiger Magermilchpulver-Mischung abgepudert.</t>
  </si>
  <si>
    <t>Kaffee-Sahne-Füllung (24%) mit schokolierten Haselnüssen zwischen zwei dunklen Rührteigböden, darauf Vanille-Sahne-Füllung (27%), mit sahnehaltigem Überzug und Fäden aus kakaohaltiger Fettglasur, weißer Schokolade und Raspeln einer Mischung aus weißer Schokolade und Milchschokolade dekoriert, mit kakaohaltiger Magermilchpulver-Mischung abgepudert aufgetaut; 
Zutaten: Schlagsahne (MILCH) (45%), Zucker, Wasser, WEIZENMEHL, Rapsöl, VOLLEI, Dextrose, HASELNÜSSE (2%), Milchschokolade (1%) (Zucker, VOLLMILCHPULVER, Kakaobutter , Kakaomasse, Emulgator SOJALECITHINE, natürliches Aroma), weiße Schokolade (1%) (Zucker, VOLLMILCHPULVER, Kakaobutter, Emulgator SOJALECITHINE, natürliches Aroma), fettarmer Kakao, kakaohaltige Fettglasur (1%) (Zucker, Rapsöl, fettarmer Kakao, Palmfett, MILCHZUCKER, Süßmolkenpulver (MILCH), Emulgator E322), WEIZENSTÄRKE, Gelatine, Glukose-Fruktose-Sirup, Kaffeeextrakt, modifizierte Stärke,
MAGERMILCHPULVER, Backtriebmittel (E450, E500), Speisesalz, Süßmolkenpulver (MILCH), natürliches
Aroma, karamellisierter Zucker, Palmfett, Glukosesirup, Verdickungsmittel E401, Stabilisator E516,
MILCHEIWEISS, Säureregulator E300
Kann weitere SCHALENFRÜCHTE und ERDNÜSSE enthalten!</t>
  </si>
  <si>
    <t>Kann weitere SCHALENFRÜCHTE und ERDNÜSSE enthalten!</t>
  </si>
  <si>
    <t>Milch, Ei, Soja, Weizen, Haselnuss</t>
  </si>
  <si>
    <t>Bio-Roggenmischlaib</t>
  </si>
  <si>
    <t xml:space="preserve">Bio Roggenmischbrot mit Bio Roggenvollkornmehl, fertig gebacken, tiefgefroren </t>
  </si>
  <si>
    <t>Bio Roggenmischbrot mit Bio Roggenvollkornmehl , aufgetaut</t>
  </si>
  <si>
    <t>Bio Roggenmischbrot mit 31% Bio Roggenvollkornmehl   
Zutaten: 27% WEIZENMEHL*, Wasser, Natursauerteig (16% ROGGENVOLLKORNMEHL*, Wasser),
19% ROGGENVOLLKORNMEHL*, 2% ROGGENMEHL*, Salz, Hefe, WEIZENGLUTEN*.
*aus kontrolliert biologischem Anbau
Das Produkt kann Spuren von Sesam und Schalenfrüchten enthalten.</t>
  </si>
  <si>
    <t>Bio Vollkornbrot</t>
  </si>
  <si>
    <t>Bio Vollkornbrot mit mit 31% Roggenvollkornmehl und 17% Weizenvollkornmehl, fertig gebacken, tiefgefroren</t>
  </si>
  <si>
    <t>Bio Vollkornbrot mit mit 31% Roggenvollkornmehl und 17% Weizenvollkornmehl, aufgetaut</t>
  </si>
  <si>
    <t>Bio Vollkornbrot mit 31% Roggenvollkornmehl und 17% Weizenvollkornmehl  
Zutaten: Wasser, Natursauerteig (ROGGENVOLLKORNMEHL*, Wasser), ROGGENVOLLKORNMEHL*,
WEIZENVOLLKORNMEHL*, Sonnenblumenkerne*, HAFERFLOCKEN*, Leinsamen*, Salz, Hefe, WEIZENGLUTEN*.
*aus kontrolliert biologischem Anbau
Das Produkt kann Spuren von Sesam und Schalenfrüchten enthalten.</t>
  </si>
  <si>
    <t>Weizen, Roggen, Hafer</t>
  </si>
  <si>
    <t xml:space="preserve">Mandelbrezel mit Cremefüllung </t>
  </si>
  <si>
    <t>Blätterteiggebäck mit Konditorcreme 11%, roh, tiefgefroren</t>
  </si>
  <si>
    <t>Blätterteiggebäck mit Konditorcreme 11%</t>
  </si>
  <si>
    <t>Blätterteiggebäck mit Konditorcreme 11%
Zutaten: Zucker, WEIZENMEHL (enthält Mehlbehandlungsmittel (E300)), Wasser, Margarine (Palmfett, Wasser, pflanzliche Öle (Soja, Sonnenblume), Emulgator (E471), Salz, Säuerungsmittel (E330), Farbstoff (E160a)), Kürbisfruchtfleisch, MANDELN, modifizierte Stärken, pasteurisiertes FLÜSSIGEI*, Hefe, Traubenzucker, Molkenpulver (MILCH), Glukose-Fruktose-Sirup, Stabilisatoren (E339, E450, E516, E327, E410, E509), Salz, pflanzliche Fette (Kokos, Palme), pflanzliche Eiweiβe, Verdickungsmittel (E401), Konservierungsmittel (E202, E223 (enthält SULFITE)), Säuerungsmittel (E330), natürliche Aromen, dehydrierter Glukosesirup, Farbstoff (E160a), MILCHEIWEISS, Sonnenblumenöl, Maltodextrin, Stärke.
*Eier aus Freilandhaltung.
Das Produkt kann Spuren von Fisch, Sesam, Sellerie, Soja und anderen Schalenfrüchte enthalten.</t>
  </si>
  <si>
    <t>Das Produkt kann Spuren von Fisch, Sesam, Sellerie, Soja und anderen Schalenfrüchte enthalten.</t>
  </si>
  <si>
    <t>Milch, Ei, Sulfit, Weizen, Mandel</t>
  </si>
  <si>
    <t xml:space="preserve">1, 2, 5, </t>
  </si>
  <si>
    <t>mit Konservierungsstoff, mit Farbstoff, mit Schwefel</t>
  </si>
  <si>
    <t>Filly Mini Muffins</t>
  </si>
  <si>
    <t>Mischung aus gefüllten Mini Muffins mit weißer Creme und Himbeeren, fertig gebacken, tiefgefroren</t>
  </si>
  <si>
    <t>Mischung aus gefüllten Mini Muffins mit weißer Creme und Himbeeren, aufgetaut</t>
  </si>
  <si>
    <t>Mischung aus gefüllten Mini Muffins mit weißer Creme und Himbeeren, aufgetaut
Zutaten: MINI GEFÜLLTER MUFFIN MIT WEISSER CREME: TEIG (68,5%): Wasser, Zucker, Sonnenblumenöl, WEIZENMEHL, modifizierte Stärke, VOLLEIPULVER, Kakao* (2,3%), Stärke, Backtriebmittel (E450, E500), Feuchthaltemittel (E420), Kokosnussfett, Emulgator (E471), Traubenzucker, EIGELB, Speisesalz, WEIZENSTÄRKE und Stabilisator (E415). Füllung (28,6%): Zucker, pflanzliche Fette und Öle (Sonnenblume, Palm), MOLKENPULVER, LAKTOSE, MAGERMILCHPULVER, Emulgator (E322), Aroma und natürliches Vanillearoma. DEKOR (2,9%): HASELNUSS-KROKANT.
MINI GEFÜLLTER MUFFIN HIMBEERE: TEIG (68,5%), Wasser, WEIZENMEHL, Sonnenblumenöl, Zucker, VOLLEIPULVER, modifizierte Stärke, Backtriebmittel (E450, E500), Emulgator (E471), Feuchthaltemittel (E420), WEIZENGLUTEN, Traubenzucker, Stabilisator (E415), WEIZENSTÄRKE, Speisesalz, Aroma und Farbstoff (E160a). Füllung (28,6%): Himbeerpüree (14,3%), Glukosesirup, Zucker, Verdickungsmittel (E440, E410), Säuerungsmittel  (E330), Konservierungsstoff (E202) und natürlicher Farbstoff (E163), natürliches Himbeeraroma. DEKOR (2,9%): Zucker*.
*% bezogen auf das Fertigprodukt .
Kann Spuren von Sesam und Lupinen enthalten.</t>
  </si>
  <si>
    <t>Kann Spuren von Sesam und Lupinen enthalten.</t>
  </si>
  <si>
    <t>Milch, Ei, Weizen, Haselnuss</t>
  </si>
  <si>
    <t>Mini Donuts</t>
  </si>
  <si>
    <t>Mischung aus verschieden Donuts, fertig gebacken, tiefgefroren</t>
  </si>
  <si>
    <t>Mischung aus verschieden Donuts, aufgetaut</t>
  </si>
  <si>
    <t>Mischung aus verschieden Donuts, aufgetaut
Zutaten:
Teig*: WEIZENMEHL, Wasser, Palmöl, Zucker, Margarine (pflanzliche Fette und Öle (Palm, Raps), Wasser, Zitronensaft), Hefe, Speisesalz, Emulgatoren (E471, E472e, E481), WEIZENGLUTEN, Backtriebmittel (E450, E500), Traubenzucker, Stabilisator (E412), MOLKENPULVER, LAKTOSE.
12 Mini Donuts Party:  Teig* (86%), Glasur (10%): Zucker, pflanzliche Fette und Öle (Palmkern, Palm, Kokosnuss), Emulgator (E322), Farbstoff (E171), Aroma. Dekor (3%): Zucker, Reismehl, Kakaobutter, Verdickungsmittel (E413), Farbstoffe (E101, E120, E141, E160a, E163), Aroma.
12 Mini Donuts mit Karamellgeschmack: Teig* (88%), Glasur (12%): Zucker,  pflanzliche Fette und Öle (Palmkern, Palm, Kokosnuss), Emulgatoren (E322), Farbstoffe (E171, E160a, E160c), Aroma, fettarmer Kakao.
12 Mini Donuts: Teig* (95%), Dekorzucker (5%): Zucker, Wasser, Glukosesirup, Palmfett, Aroma, Verdickungsmittel (E415).
12 Mini Donuts Kakao-Haselnuss: Teig* (86%), Glasur (10%): Zucker, pflanzliche Fette und Öle (Palmkern, Palm, Kokosnuss), fettarmer Kakao (6%), MAGERMILCHPULVER, MOLKENPULVER, Emulgator (E322), Aroma. Dekor (4%): HASELNÜSSE
12 Mini Donuts Kakao Teig* (89%), Glasur (10%): Zucker, pflanzliche Fette (Palmkern, Palm), fettarmer Kakao, Emulgator (E322).
12 Mini Donuts mit Erdbeergeschmack: Teig* (87%), Glasur (10%): Zucker, pflanzliche Fette und Öle (Palmkern, Palm, Kokosnuss), Emulgator (E322), Farbstoff (E120), Aroma. Dekor (3%): Zucker, Kakaobutter, VOLLMILCHPULVER, Traubenzucker, Emulgator (SOJALECITHINE).
Kann Spuren weiterer Schalenfrüchte enthalten.</t>
  </si>
  <si>
    <t>Kann Spuren weiterer Schalenfrüchte enthalten.</t>
  </si>
  <si>
    <t xml:space="preserve">Mini Donuts Party:  
mit Farbstoff
Mini Donuts mit Karamellgeschmack: 
mit Farbstoff
Mini Donuts, Mini Donuts Kakao-Haselnuss, Mini Donuts Schokolade: 
Keine 
Mini Donuts Kakao: mit Antioxidationsmitttel 
Mini Donuts mt Erdbeergeschmack:
mit Farbstoff
</t>
  </si>
  <si>
    <t>Pain au chocolat</t>
  </si>
  <si>
    <t>Butter-Plunder mit Schokolade, gegarter Teigling, tiefgefroren</t>
  </si>
  <si>
    <t>Butter-Plunder mit Schokolade</t>
  </si>
  <si>
    <t>Kann Spuren von Schalenfrüchten und Sesam enthalten.</t>
  </si>
  <si>
    <t>Premium Rosinenschnecke</t>
  </si>
  <si>
    <t>Butter-Plunder mit Rosinen und Eistreiche, gegarter Teigling, tiefgefroren</t>
  </si>
  <si>
    <t>Butter-Plunder mit Rosinen und Eistreiche</t>
  </si>
  <si>
    <t>Butter-Plunder mit Rosinen und Eistreiche
Zutaten: Wasser, WEIZENMEHL, Butter (MILCH) 14%, Rosinen 13%, Zucker, VOLLEI*, Hefe, modifizierte Stärke, VOLLMILCHPULVER, Speisesalz, Molkenpulver (MILCH), WEIZENGLUTEN, MAGERMILCHPULVER, pflanzliche Öle (Baumwollsamenöl, Rapsöl), Stabilisatoren (E263, E450ii, E339ii), Karottenextrakt, natürliches Aroma, Kurkumaextrakt, Paprikaextrakt.
*Eier aus Bodenhaltung
Das Produkt kann Spuren von Sesam, Soja und Schalenfrüchte enthalten.</t>
  </si>
  <si>
    <t>Das Produkt kann Spuren von Sesam, Soja und Schalenfrüchte enthalten.</t>
  </si>
  <si>
    <t>Premium mini pain au chocolat</t>
  </si>
  <si>
    <t>Butter-Plunder mit Schokolade
Zutaten: Teig 88% (WEIZENMEHL, Butter (MILCH) 26%, Wasser, Hefe, Zucker, VOLLEI*, Speisesalz, WEIZENGLUTEN),  Schokolade 12% (Zucker, Kakaomasse, Kakaobutter, Emulgator (E322 (SOJA)), natürliches Vanillearoma), Eierstreiche (VOLLEI*, Wasser). *Eier aus Bodenhaltung.
Kann Spuren von Schalenfrüchten enthalten.</t>
  </si>
  <si>
    <t>Kann Spuren von Schalenfrüchten enthalten.</t>
  </si>
  <si>
    <t>Buttercroissant Le Tourier®</t>
  </si>
  <si>
    <t>Butter-Croissant, gegarter Teigling, tiefgefroren</t>
  </si>
  <si>
    <t>Butter-Croissant</t>
  </si>
  <si>
    <t>Butter-Croissant
ZUTATEN: WEIZENMEHL, 29,7 % Butter (MILCH), Wasser, Zucker, Hefe, EIER*, teilentrahmte MILCH, Speisesalz, WEIZENGLUTEN, WEIZENMALZMEHL, Mehlbehandlungsmittel (E300; Enzyme (Xylanasen) (enthält WEIZEN)).  *aus Bodenhaltung
Das Produkt kann Spuren von Soja enthalten.</t>
  </si>
  <si>
    <t>Das Produkt kann Spuren von Soja enthalten.</t>
  </si>
  <si>
    <t>Mini Buttercroissant Isigny®</t>
  </si>
  <si>
    <t>Mini Buttercroissant mit Eistreiche, vorgegarter Teigling, tiefgefroren</t>
  </si>
  <si>
    <t>Mini Buttercroissant mit Eistreiche</t>
  </si>
  <si>
    <t>Mini Buttercroissant mit Eistreiche
ZUTATEN: WEIZENMEHL, 26,8% Isigny Butter g.U. (MILCH), Wasser, Zucker, Hefe, MAGERMILCH, EIER*, WEIZENGLUTEN, Salz, Aroma.
*Bodenhaltung
Das Produkt kann Spuren von Soja enthalten.</t>
  </si>
  <si>
    <t>Mini Brioche Brötchen</t>
  </si>
  <si>
    <t>Brioche, fertig gebacken, tiefgefroren</t>
  </si>
  <si>
    <t>Brioche, aufgetaut</t>
  </si>
  <si>
    <t>Brioche, aufgetaut
Zutaten: WEIZENMEHL, Teigzubereitung (WEIZENMEHL, Rapsöl (enthält Glukosesirup, MILCHPROTEIN, natürliche Aromen), Zucker, Butterpulver (Butter (MILCH), Maltodextrine, MILCHPROTEIN), WEIZENGLUTEN, Speisesalz, Emulgator : E471, Farbstoff : E160a, natürliches Aroma (enthält MILCH), Mehlbehandlungmittel : E300), VOLLEI, Wasser, Hefe, Eistreiche. VOLLEI.
Kann Spuren von Fisch, Weichtieren, Krebstieren, Senf, Sulfiten, Schalenfrüchten, Soja, Sellerie und Sesam enthalten.</t>
  </si>
  <si>
    <t>Kann Spuren von Fisch, Weichtieren, Krebstieren, Senf, Sulfiten, Schalenfrüchten, Soja, Sellerie und Sesam enthalten.</t>
  </si>
  <si>
    <t>Mini Bagels Garni</t>
  </si>
  <si>
    <t>Mini gefüllte Bagels, fertig gebacken, tiefgefroren</t>
  </si>
  <si>
    <t>Mini gefüllte Bagels, aufgetaut</t>
  </si>
  <si>
    <t>Milch, Ei, Weizen, Gerste, Hafer, Fisch. Sesam, Senf</t>
  </si>
  <si>
    <t>Quiche Ziegenkäse-Tomate  Ø 120</t>
  </si>
  <si>
    <t xml:space="preserve">Mürbeteig mit Ziegenkäse und Tomaten, halbgebacken, tiefgefroren </t>
  </si>
  <si>
    <t>Mürbeteig mit Ziegenkäse und Tomaten</t>
  </si>
  <si>
    <t>Mürbeteig mit Ziegenkäse und Tomaten
Zutaten: Füllung (58%): Ziegenkäse (27%), Tomaten (22%), pasteurisiertes VOLLEI, Wasser, CRÈME FRAÎCHE, MAGERMILCHPULVER, Reisstärke, Basilikum, Thymian, WEIZENMEHL, Backpulver (Backtriebmittel (E450, E500), WEIZENSTÄRKE), modifizierte Kartoffelstärke, modifizierte Maisstärke, Aroma, Pfeffer- und Muskatextrakt, Speisesalz. Teig (42%): WEIZENMEHL, Margarine (pflanzliche Öle (Palm, Raps), Wasser, Speisesalz, Emulgator: E471, Säuerungsmittel: E270), Wasser, Kartoffelstärke, Reiscreme, Speisesalz, Traubenzucker, Pfefferextrakt.
Das Produkt kann Spuren von Schalentieren, Fisch, Schalenfrüchte, Soja, Sellerie, Senf und Weichtiere enthalten.</t>
  </si>
  <si>
    <t>Das Produkt kann Spuren von Schalentieren, Fisch, Schalenfrüchte, Soja, Sellerie, Senf und Weichtiere enthalten.</t>
  </si>
  <si>
    <t>Quiche Mediterran Ø 120</t>
  </si>
  <si>
    <t>süßer Mürbteigboden Ø 100</t>
  </si>
  <si>
    <t>Süßer Mürbteigboden, Teigling, tiefgefroren</t>
  </si>
  <si>
    <t>Süßer Mürbteigboden</t>
  </si>
  <si>
    <t>Süsser Mürbteigboden
Zutaten: WEIZENMEHL, Zucker, BUTTER 18,30%, VOLLEI, MANDELPULVER 0,96%, Speisesalz.
-</t>
  </si>
  <si>
    <t>Milch, Ei, Weizen, Mandel</t>
  </si>
  <si>
    <t>k:A.</t>
  </si>
  <si>
    <t>Pastel de Nata</t>
  </si>
  <si>
    <t>Blätterteig gefüllt mit Konditorcreme (67%), roh, tiefgefroren.</t>
  </si>
  <si>
    <t>Blätterteig gefüllt mit Konditorcreme (67%)</t>
  </si>
  <si>
    <t>Blätterteig gefüllt mit Konditorcreme (67%)
Zutaten: Wasser, Zucker, Weizenmehl, pflanzliche Margarine (Palmfett, pflanzliche Öle (Sonnenblume, Rapsöl, Soja), Wasser, Salz, Emulgatoren (E471, E322), Aromen, Säuerungsmittel (E330), Fabrstoff (E160a), flüssiges pasteurisiertes EIGELB, Molkenpulver (MILCH), pasteurisiertes flüssiges HÜHNEREIEIWEISS, Stärke, pflanzliche Margarine (Palmfett, Wasser, pflanzliche Öle (Sonnenblume, Soja), Emulgator (E471), Säuerungsmittel (E330), Farbstoff (E160a), Salz.
Das Produkt kann Spuren von Fisch, Schalenfrüchten, Sellerie, Sesam und Soja enthalten.</t>
  </si>
  <si>
    <t>Das Produkt kann Spuren von Fisch, Schalenfrüchten, Sellerie, Sesam und Soja enthalten.</t>
  </si>
  <si>
    <t xml:space="preserve">Himbeer-Törtchen Ø 100 Le Tourier® </t>
  </si>
  <si>
    <t>Rührteig mit Himbeeren und weißen Schokoladenstückchen, fertig gebacken, tiefgefroren</t>
  </si>
  <si>
    <t xml:space="preserve">Rührteig mit Himbeeren und weißen Schokoladenstückchen, aufgetaut </t>
  </si>
  <si>
    <t xml:space="preserve">Rührteig mit Himbeeren und weißen Schokoladenstückchen, aufgetaut 
Zutaten: Belag (60%): Himbeeren (51%), Himbeer-Johannisbeer-Gelee 28%  (Himbeeren (37%), Zucker, Wasser, Johannisbeeren (12%), Geliermittel (E440)), Mandelcreme (Zucker, BUTTERREINFETT, MANDELPULVER, EIER, WEIZENMEHL, Farbstoff (E160a))).  Weiße Schokoladenspäne (2,5%) (Zucker, Kakaobutter, VOLLMILCHPULVER, MAGERMILCHPULVER, MOLKEPULVER, LAKTOSE, Emulgator (SOJALECITHINE), natürliches Vanillearoma). Teig (32%): WEIZENMEHL, BUTTERREINFETT, Puderzucker (enthält Maisstärke), VOLLEI, MANDELPULVER, Wasser, modifizierte Stärke, Speisesalz, Backtriebmittel (E450, E500). Glasur (8%): Invertzuckersirup, Wasser, Geliermittel (E406), Farbstoff (E160a). 
Das Produkt kann Spuren von Erdnüssen und anderen Schalenfrüchten enthalten.  </t>
  </si>
  <si>
    <t xml:space="preserve">Das Produkt kann Spuren von Erdnüssen und anderen Schalenfrüchten enthalten.  </t>
  </si>
  <si>
    <t>Milch, Ei, Soja, Weizen, Mandel</t>
  </si>
  <si>
    <t xml:space="preserve">Zitronen-Baisertörtchen Ø 90 Le Tourier® </t>
  </si>
  <si>
    <t>Kuchen mit Zitronencreme und Meringue, fertig gebacken, tiefgefroren</t>
  </si>
  <si>
    <t>Kuchen mit Zitronencreme und Meringue, aufgetaut</t>
  </si>
  <si>
    <t>Kuchen mit Zitronencreme und Meringue, aufgetaut
Zutaten: Belag (53%): Zitronencreme 69% (VOLLEI, Zucker, BUTTERREINFETT, Zitronensaftkonzentrat (7%) (Wasser, Zitronensaft 25%, Orangensaftkonzentrat), Zitronenpulpe (20%), Säuerungsmittel (E330), Zitronenextrakt), Geliermittel (E440), Farbstoff (E160a)), Meringue (32%) (Zucker, HÜHNEREIEIWEISS, Wasser, HÜHNEREIEIWEISSPULVER (enthält StabilisatorE415, Säuerungsmittel E330, Schäumungsmittel E1505)).
Teig (40%): WEIZENMEHL, BUTTERREINFETT, Puderzucker (enthält Stärke), VOLLEI, MANDELPULVER, Wasser, modifizierte Stärke, Speisesalz.
Glasur (7%):Glasur (Glukosesirup, Zucker, Wasser, Geliermittel (E440, E401), Säuerungsmittel E330))
Kann Spuren von Soja und anderen Schalenfrüchten enthalten.</t>
  </si>
  <si>
    <t>Kann Spuren von Soja und anderen Schalenfrüchten enthalten.</t>
  </si>
  <si>
    <t>herzhaftes Mürbteigtartelette Ø 120</t>
  </si>
  <si>
    <t>Herzhafte Mürbeteigtartelette, roh, tiefgefroren</t>
  </si>
  <si>
    <t>Herzhafte Mürbeteigtartelette</t>
  </si>
  <si>
    <t>Herzhafte Mürbeteigtartelette
Zutaten: WEIZENMEHL, Reismehl, BUTTER 21,8%, EIER, Speisesalz. 
Kann Spuren von Schalenfrüchten und Soja enthalten.</t>
  </si>
  <si>
    <t>Ei, Weizen</t>
  </si>
  <si>
    <t>Schoko Donut mit Milka®</t>
  </si>
  <si>
    <t>Donut mit Milchschokolade (20 %), tiefgefroren</t>
  </si>
  <si>
    <t>Donut mit Milchschokolade (20 %), aufgetaut</t>
  </si>
  <si>
    <t>Kann Spuren enthalten von anderen Schalenfrüchten, EI</t>
  </si>
  <si>
    <t>Weizen, Roggen, Milch, Soja, Haselnuss</t>
  </si>
  <si>
    <t>Ciabatta hell, glutenfrei, einzelverpackt</t>
  </si>
  <si>
    <t>Glutenfreies Ciabatta Brötchen, fertig gebacken, tiefgefroren</t>
  </si>
  <si>
    <t>Glutenfreies Ciabatta Brötchen, aufgetaut</t>
  </si>
  <si>
    <t>Glutenfreies Ciabatta Brötchen
Zutaten: Maisstärke,Wasser, Sauerteig 12% (Reismehl,Wasser), Maismehl, Reismehl, pflanzliche Faser
(Psyllium), Verdickungsmittel: Hydroxypropylmethylcellulose; Sojaprotein, Sonnenblumenöl, Hefe,
natives Olivenöl extra 0,9%, Salz, Säuerungsmittel: Citronensäure,Weinsäure.
 Kann Spuren von Lupinen, Sesam und Senf enthalten.</t>
  </si>
  <si>
    <t xml:space="preserve"> Kann Spuren von Lupinen, Sesam und Senf enthalten.</t>
  </si>
  <si>
    <t>Chocolate Chunk Cookie</t>
  </si>
  <si>
    <t>Mürbekeksteigling mit Schokoladenstücken, tiefgefroren</t>
  </si>
  <si>
    <t>Mürbekeks mit Schokoladenstücken</t>
  </si>
  <si>
    <t>Mürbekeks mit Schokoladenstücken
Zutaten: WEIZENMEHL, 26% Schokoladenstücke (Zucker, Kakaomasse, Kakaobutter, Emulgator E322), Zucker, Palmöl, Wasser, pasteurisiertes VOLLEI, Invertzuckersirup, Backtriebmittel E500, Salz, natürliches Aroma, Rohrzuckerablaufsirup, Rapsöl, Zuckerrübensirup, Emulgator E471, Säuerungsmittel E330, Farbstoff E160a.
Kann Spuren von Soja, Milch und Nüssen enthalten.</t>
  </si>
  <si>
    <t>Kann Spuren von Soja, Milch und Nüssen enthalten.</t>
  </si>
  <si>
    <t>Double Chunk Cookie</t>
  </si>
  <si>
    <t>Mürbekeksteigling mit Kakao, weißen Konfektchips und Schokoladenstückchen, tiefgefroren</t>
  </si>
  <si>
    <t>Mürbekeks mit Kakao, weißen Konfektchips und Schokoladenstückchen</t>
  </si>
  <si>
    <t>Mürbekeksteigling mit Kakao, weißen Konfektchips und Schokoladenstückchen
Zutaten: WEIZENMEHL, Zucker, 20% weiße Konfektchips (Zucker, Palmkernfett, MAGERMILCHPULVER, Emulgator Lecithine, natürliches Vanille-Aroma), Palmöl, 8% Schokoladenstückchen (Zucker, Kakaomasse, Kakaobutter, Emulgator Lecithine), Wasser, pasteurisiertes VOLLEI, 3% fettarmes Kakaopulver, Invertzuckersirup, Aroma, Backtriebmittel Natriumcarbonate, Salz, Rapsöl, Emulgator Mono- und Diglyceride von Speisefettsäuren, Säuerungsmittel Citronensäure, Farbstoff Carotin..
Das Produkt kann Spuren von Schalenfrüchten und Soja enthalten.</t>
  </si>
  <si>
    <t>TRUE</t>
  </si>
  <si>
    <t>Mischkarton Cookie</t>
  </si>
  <si>
    <t xml:space="preserve">Mishckarton aus tiefgefrorenen Cookies:
451512 Mürbekeksteigling mit weißen Konfektchips
und Cranberries, aromatisiert, roh, tiefgefroren
451513 Mürbekeksteigling mit Kakao, weißen
Konfektchips und Schokoladenstücken, aromatisiert,
roh, tiefgefroren
451515 Mürbekeksteigling mit Schokoladenstücken,
roh, tiefgefroren
451516 Mürbekeksteigling mit weißen Konfektchips
und Macadamianüssen, roh, tiefgefroren
</t>
  </si>
  <si>
    <t xml:space="preserve">Mischkarton aus Cookies:
451512 Mürbekeksteigling mit weißen Konfektchips
und Cranberries, aromatisiert
451513 Mürbekeksteigling mit Kakao, weißen
Konfektchips und Schokoladenstücken, aromatisiert
451515 Mürbekeksteigling mit Schokoladenstücken
451516 Mürbekeksteigling mit weißen Konfektchips
und Macadamianüssen
</t>
  </si>
  <si>
    <t xml:space="preserve">
Mischkarton aus Cookies
451512 Zutaten: WEIZENMEHL, Zucker, 18% weiße Konfekt-Chips [Zucker, Palmkernöl, MAGERMILCHPULVER, Emulgator (E322), natürliches Vanille-Aroma], Palmöl, 10% Cranberries (Cranberries, Zucker), pasteurisiertes VOLLEI (aus Freilandhaltung), Wasser, Rohrzuckerablaufsirup, Backtriebmittel (E500ii), Zuckersirup, Invertzuckersirup, Salz, Rapsöl, natürliches Aroma, Emulgator (E471), Säuerungsmittel (E330), Farbstoff (E160a).
Kann Spuren von Nüssen und Soja enthalten.
451513 Zutaten: WEIZENMEHL, Zucker, 20% weiße Konfekt-Chips [Zucker, Palmkernöl, MAGERMILCHPULVER, Emulgator (E322), natürliches Vanille-Aroma], Palmöl, 8% Schokoladenstückchen [Zucker, Kakaomasse, Kakaobutter, Emulgator (E322)], Wasser, pasteurisiertes VOLLEI (aus Freilandhaltung), 3% fettarmes Kakaopulver, Invertzuckersirup, Aroma, Backtriebmittel (E500ii), Salz, Rapsöl, Emulgator (E471), Säuerungsmittel (E330), Farbstoff (E160a).
Kann Spuren von Nüssen und Soja enthalten.
451515 Zutaten: WEIZENMEHL, 26% Schokoladenstücke [Zucker, Kakaomasse, Kakaobutter, Emulgator (E322)], Zucker, Palmöl, Wasser, pasteurisiertes VOLLEI (aus Freilandhaltung), Invertzuckersirup, Backtriebmittel (E500ii), Salz, natürliches Aroma, Rohrzuckerablaufsirup, Rapsöl, Zuckersirup, Emulgator (E471), Säuerungsmittel (E330), Farbstoff (E160a).
Kann Spuren von Nüssen und Soja enthalten.
451516 Zutaten: WEIZENMEHL, 25% weiße Konfekt-Chips [Zucker, Palmkernöl, MAGERMILCHPULVER, Emulgator (E322), natürliches Vanille-Aroma], Zucker, Palmöl, 7% MACADAMIANÜSSE, pasteurisiertes VOLLEI (aus Freilandhaltung), Wasser, Kokosraspeln, Invertzuckersirup, Backtriebmittel (E500ii), natürliches Aroma (MILCH), Salz, Rohrzuckerablaufsirup, Rapsöl, Zuckersirup, Emulgator (E471), Säuerungsmittel (E330), Farbstoff (E160a).
Kann Spuren von anderen Nüssen und Soja enthalten.</t>
  </si>
  <si>
    <t>Kann Spuren von anderen Nüssen und Soja enthalten.</t>
  </si>
  <si>
    <t>Milch, Ei, Weizen, Macadamia</t>
  </si>
  <si>
    <t>451512:1878
451513:1941
451515:1913
451516:2099</t>
  </si>
  <si>
    <t>451512:447
451513:463
451515:456
451516:502</t>
  </si>
  <si>
    <t>451512:18
451513: 21,1
451515:20,6
451516:27,9</t>
  </si>
  <si>
    <t>451512:10,3
451513:12,5
451515:10,7
451516:14,7</t>
  </si>
  <si>
    <t>451512:66
451513:61,6
451515:61,8
451516:56,7</t>
  </si>
  <si>
    <t>451512:44
451513:42,3
451515:36,6
451516:37</t>
  </si>
  <si>
    <t>451512:1,7
451513: 1,8
451515:1,3
451516:1,8</t>
  </si>
  <si>
    <t>451512:4,5
451513:5,1
451515:5,1
451516:5,2</t>
  </si>
  <si>
    <t>451512:0,6
451513:0,6
451515:0,6
451516:0,7</t>
  </si>
  <si>
    <t>Geflügelrolle ohne Separatorenfleisch</t>
  </si>
  <si>
    <t>Das Produkt kann Spuren von Schalenfrüchten, Ei, Sesam, Soja, Sellerie, Senf und Lupinen enthalten.</t>
  </si>
  <si>
    <t>mit Antioxidationsmittel,  mit Phosphat</t>
  </si>
  <si>
    <t>Das Produkt kann Spuren von Soja, Schalenfrüchten, Senf, Lupinen und Sesam enthalten.</t>
  </si>
  <si>
    <t>Sonnenblumenbrötchen</t>
  </si>
  <si>
    <t>Weizenbrötchen bestreut mit Sonnenblumenkernen, halbgebacken,
tiefgefroren</t>
  </si>
  <si>
    <t>Weizenbrötchen bestreut mit Sonnenblumenkernen</t>
  </si>
  <si>
    <t>Weizenbrötchen bestreut mit Sonnenblumenkernen
Zutaten: WEIZENMEHL, Wasser, 14 % Sonnenblumenkerne, Sauerteig (Wasser, WEIZENMEHL, ROGGENMEHL), Hefe, Salz, GERSTENMALZEXTRAKT, ROGGENVOLLKORNMEHL, Traubenzucker, Verdickungsmittel Guarkernmehl.
Kann Spuren von MILCH, EI, SOJA, SESAM, SENF und LUPINEN enthalten.
Achtung: Da es sich um ein Naturprodukt handelt, können trotz größter Sorgfalt Bestandteile von Schalen, Kernen oder Steinen enthalten sein.</t>
  </si>
  <si>
    <t>Kann Spuren von MILCH, EI, SOJA, SESAM, SENF und LUPINEN enthalten.
Achtung: Da es sich um ein Naturprodukt handelt, können trotz größter Sorgfalt Bestandteile von Schalen, Kernen oder Steinen enthalten sein.</t>
  </si>
  <si>
    <t>Weizen, Gerste, Roggen</t>
  </si>
  <si>
    <t>Körner Dreieck</t>
  </si>
  <si>
    <t>Weizenkleingebäck mit 13% Ölsaaten, halbgebacken, tiefgefroren</t>
  </si>
  <si>
    <t>Weizenkleingebäck mit 13% Ölsaaten</t>
  </si>
  <si>
    <t>Weizenkleingebäck mit 13% Ölsaaten
Zutaten: WEIZENMEHL, Wasser, 13% Saaten (Sonnenblumenkerne, Leinsamen, SESAM, Kürbiskerne), Sauerteig (Wasser, WEIZENMEHL, ROGGENMEHL), ROGGENMEHL, GERSTENMALZEXTRAKT, Hefe, Salz, WEIZENGLUTEN, ROGGENVOLLKORNMEHL, Traubenzucker, Verdickungsmittel Guarkernmehl, Rapsöl.
Das Produkt kann Spuren von Milch, Ei und Soja enthalten.</t>
  </si>
  <si>
    <t>Das Produkt kann Spuren von Milch, Ei und Soja enthalten.</t>
  </si>
  <si>
    <t>Dinkelcrusty</t>
  </si>
  <si>
    <t>Dinkelbrötchen mit Ölsaaten, halbgebacken, tiefgefroren</t>
  </si>
  <si>
    <t>Dinkelbrötchen mit Ölsaaten</t>
  </si>
  <si>
    <t>Dinkelbrötchen mit 6% Ölsaaten
Zutaten: 57 % DINKELWEIZENMEHL, Wasser, 3 % Leinsamen, 2 % Kürbiskerne, Hefe, WEIZENGLUTEN, WEIZENMEHL, 1 % Sonnenblumenkerne, Salz, Zucker, Roggensauerteig (ROGGENMEHL, Starterkulturen), Traubenzucker.
Das Produkt kann Spuren von Milch, Ei, Soja und Sesam enthalten.</t>
  </si>
  <si>
    <t>Das Produkt kann Spuren von Milch, Ei, Soja und Sesam enthalten.</t>
  </si>
  <si>
    <t>Dinkel, Weizen, Gerste, Roggen</t>
  </si>
  <si>
    <t>Kürbiskernbrötchen</t>
  </si>
  <si>
    <t>Weizenbrötchen mit Kürbiskernen, halbgebacken, tiefgefroren</t>
  </si>
  <si>
    <t>Weizenbrötchen mit Kürbiskernen</t>
  </si>
  <si>
    <t>Weizenbrötchen mit Kürbiskernen
Zutaten: WEIZENMEHL, Wasser, 13 % Kürbiskerne, Sauerteig (Wasser, WEIZENMEHL, ROGGENMEHL), Hefe, Salz, GERSTENMALZEXTRAKT, ROGGENVOLLKORNMEHL, Traubenzucker, Verdickungsmittel Guarkernmehl.
Kann Spuren von MILCH, EI, SESAM, SENF, LUPINEN und SOJA enthalten.
Achtung: Da es sich um ein Naturprodukt handelt, können trotz größter Sorgfalt Bestandteile von Schalen, Kernen oder Steinen enthalten sein</t>
  </si>
  <si>
    <t>Kann Spuren von MILCH, EI, SESAM, SENF, LUPINEN und SOJA enthalten.
Achtung: Da es sich um ein Naturprodukt handelt, können trotz größter Sorgfalt Bestandteile von Schalen, Kernen oder Steinen enthalten sein</t>
  </si>
  <si>
    <t>Laugenstange</t>
  </si>
  <si>
    <t>Laugengebäck mit Hagelsalz
Zutaten: WEIZENMEHL, Wasser, Hefe, Rapsöl, Salz, GERSTENMALZEXTRAKT, getrockneter WEIZENSAUERTEIG, Zucker, Emulgator Mono- und Diacetylweinsäureester von Mono- und Diglyceriden von Speisefettsäuren, WEIZENGLUTEN, WEIZENMALZMEHL, Säureregulator Calciumcarbonat,  Säureregulator Natriumhydroxid.
Dekor: Hagelsalz.
Das Produkt kann Spuren von Ei, Soja, Milch und Sesam enthalten.</t>
  </si>
  <si>
    <t>Das Produkt kann Spuren von Ei, Soja, Milch und Sesam enthalten.</t>
  </si>
  <si>
    <t xml:space="preserve">Mehrkornbrot </t>
  </si>
  <si>
    <t>Mehrkornbrot mit Ölsaaten, fertig gebacken, tiefgefroren</t>
  </si>
  <si>
    <t>Mehrkornbrot mit Ölsaaten</t>
  </si>
  <si>
    <t>Mehrkornbrot  
Zutaten: Wasser, 20 % Natursauerteig (59 % ROGGENMEHL, Wasser), 20 % WEIZENMEHL, 15 % ROGGENMEHL 5 % HAFERFLOCKEN, 3 % Sonnenblumenkerne, ROGGENSCHROT, 2 % Leinsamen, Hefe, Salz, WEIZENGLUTEN, Verdickungsmittel Guarkernmehl, GERSTENÖSTMALZ.
Das Produkt kann Spuren von SESAM und SCHALENFRÜCHTEN enthalten.</t>
  </si>
  <si>
    <t>Das Produkt kann Spuren von SESAM und SCHALENFRÜCHTEN enthalten.</t>
  </si>
  <si>
    <t>Topping dunkel</t>
  </si>
  <si>
    <t>Kakaohaltige Glasurmasse</t>
  </si>
  <si>
    <t>Kakaohaltige Glasurmasse
Zutaten: Zucker, Wasser, Glukosesirup, 2,4 % fettarmes Kakaopulver, Konservierungsstoff Kaliumsorbat, Geliermittel Agar-Agar, Aroma.
-</t>
  </si>
  <si>
    <t>Käsebrötchen</t>
  </si>
  <si>
    <t>Weizenmischbrötchen mit Käse, halbgebacken, tiefgefroren</t>
  </si>
  <si>
    <t xml:space="preserve">Weizenmischbrötchen mit Käse  </t>
  </si>
  <si>
    <t>Weizenmischbrötchen mit Käse  
Zutaten: 45% WEIZENMEHL, Wasser, 15% KÄSE EMMENTALER ART, ROGGENMEHL, Margarine (Palmfett, Wasser, Palmöl, Emulgatoren (Lecithine, Mono- und Diglyceride von Speisefettsäuren), Speisesalz, Säuerungsmittel Citronensäure, Aroma), Hefe, Backmittel (WEIZENMALZMEHL, Traubenzucker, Emulgator Mono- und Diglyceride von Speisefettsäuren, WEIZENMEHL, Rapsöl), Jodsalz, SAHNEPULVER, MAGERMILCHPULVER, SÜSSMOLKENPULVER.
Das Produkt kann Spuren von Ei, Schalenfrüchten, Sesam, Soja enthalten.</t>
  </si>
  <si>
    <t>Milch, Weizen, Roggen</t>
  </si>
  <si>
    <t>Mini Laugenbrezel</t>
  </si>
  <si>
    <t>Laugenbrezel, gegarter Teigling, tiefgefroren, mit separat beigefügtem
Hagelsalz, tiefgefroren</t>
  </si>
  <si>
    <t>Laugenbrezel, mit separat beigefügtem
Hagelsalz</t>
  </si>
  <si>
    <t>Laugenbrezel
Zutaten: WEIZENMEHL, Wasser, Hefe, Jodsalz (Salz, Kaliumjodat), Rapsöl, Emulgator Mono- und Diacetylweinsäureester
von Mono- und Diglyceriden von Speisefettsäuren, WEIZENGLUTEN, Verdickungsmittel Guarkernmehl,
Säureregulatoren (Diphosphate, Calciumphosphate, Natriumhydroxid), WEIZENMALZMEHL, Traubenzucker. 
Das Produkt kann Spuren von Ei, Milch, Soja enthalten.</t>
  </si>
  <si>
    <t>Das Produkt kann Spuren von Ei, Milch, Soja enthalten.</t>
  </si>
  <si>
    <t xml:space="preserve">Singlette hell </t>
  </si>
  <si>
    <t>Weizenkleingebäck
Zutaten: WEIZENMEHL, Wasser, Kartoffelflocken, ROGGENMEHL, Hefe, getrockneter WEIZENSAUERTEIG, WEIZENGLUTEN, Meersalz, Zucker, GERSTENMALZEXTRAKT, Branntweinessig.
Das Produkt kann Spuren von Ei, Sesam, Milch, Schalenfrüchten, Soja, Senf und Sellerie enthalten.</t>
  </si>
  <si>
    <t>Das Produkt kann Spuren von Ei, Sesam, Milch, Schalenfrüchten, Soja, Senf und Sellerie enthalten.</t>
  </si>
  <si>
    <t xml:space="preserve">Singlette dunkel </t>
  </si>
  <si>
    <t>Weizenkleingebäck
Zutaten: WEIZENMEHL, Wasser, Kartoffelflocken, ROGGENMEHL, ROGGENMALZMEHL, Meersalz, getrockneter WEIZENSAUERTEIG, WEIZENGLUTEN, Hefe, GERSTENMALZEXTRAKT, Zucker, Branntweinessig.
Das Produkt kann Spuren von Eiern, Soja, Milch, Schalenfrüchten, Sellerie, Senf und Sesam enthalten.</t>
  </si>
  <si>
    <t>Das Produkt kann Spuren von Eiern, Soja, Milch, Schalenfrüchten, Sellerie, Senf und Sesam enthalten.</t>
  </si>
  <si>
    <t>Kartoffelbrötchen mit Sonnenblumenkernen</t>
  </si>
  <si>
    <t>Weizenkleingebäck mit Sonnenblumenkernen und Kartoffelflocken, halbgebacken, tiefgefroren</t>
  </si>
  <si>
    <t>Weizenkleingebäck mit Sonnenblumenkernen und Kartoffelflocken</t>
  </si>
  <si>
    <t>Weizenkleingebäck mit Sonnenblumenkernen und Kartoffelflocken
Zutaten: WEIZENMEHL, Wasser, 16% Sonnenblumenkerne, 3,6% Kartoffelflocken, getrockneter WEIZENSAUERTEIG, WEIZENGLUTEN, Meersalz, Hefe, ROGGENSAUERTEIG, GERSTENMALZMEHL, Zucker, GERSTENMALZEXTRAKT, Säuerungsmittel (Milchsäure, Essigsäure).
Das Produkt kann Spuren von Ei, Soja, Milch, Schalenfrüchten, Sellerie, Senf und Sesam enthalten.</t>
  </si>
  <si>
    <t>Das Produkt kann Spuren von Ei, Soja, Milch, Schalenfrüchten, Sellerie, Senf und Sesam enthalten.</t>
  </si>
  <si>
    <t>Kartoffelbrötchen mit Kürbiskernen</t>
  </si>
  <si>
    <t>Weizenkleingebäck mit Kürbiskernen und Kartoffelflocken, halbgebacken, tiefgefroren</t>
  </si>
  <si>
    <t>Weizenkleingebäck mit Kürbiskernen und Kartoffelflocken</t>
  </si>
  <si>
    <t>Weizenkleingebäck mit Kürbiskernen und Kartoffelflocken
Zutaten: WEIZENMEHL, Wasser, 17% Kürbiskerne, 2,8% Kartoffelflocken, getrockneter WEIZENSAUERTEIG, WEIZENGLUTEN, Meersalz, Hefe, Zucker, GERSTENMALZEXTRAKT.
Das Produkt kann Spuren von Ei, Soja, Milch, Schalenfrüchten, Sellerie, Senf und Sesam enthalten.</t>
  </si>
  <si>
    <t>Mexicana Snack</t>
  </si>
  <si>
    <t>Herzhafter Strudelteig nach orientalischer Art mit Hühnerseparatorenfleisch, Mais und Kidneybohnen, Teigling, tiefgefroren</t>
  </si>
  <si>
    <t xml:space="preserve">Herzhafter Strudelteig nach orientalischer Art mit Hühnerseparatorenfleisch, Mais und Kidneybohnen </t>
  </si>
  <si>
    <t>Herzhafter Strudelteig nach orientalischer Art mit Hühnerseparatorenfleisch, Mais und Kidneybohnen  Zutaten: WEIZENMEHL, Wasser, 14% Hühnerseperatorenfleisch, Sonnenblumenöl, 6% Mais, Tomatenmark zweifach konzentriert, rote Paprika, Zwiebeln, 3% Kidneybohnen, GOUDA (enthält Konservierungsstoffe Lysozym (EI)), Speisesalz, Pfeffer, Petersilie, getrocknetes Gemüse (Karotte, Pastinake, Kartoffel, SELLERIE), Geschmacksverstärker (Mononatriumglutamat, Dinatriuminosinat), Zucker, Stärke, Farbstoff Riboflavin, Knoblauch, Chili, Paprikapulver.
Das Produkt kann Spuren von Erdnuss, Schalenfrüchten enthalten.</t>
  </si>
  <si>
    <t>Das Produkt kann Spuren von Erdnuss, Schalenfrüchten enthalten.</t>
  </si>
  <si>
    <t>Milch, Ei, Weizen, Sellerie</t>
  </si>
  <si>
    <t xml:space="preserve">1, 2, 4, </t>
  </si>
  <si>
    <t>mit Farbstoff, mit Konservierungsstoff, mit Geschmacksverstärkern</t>
  </si>
  <si>
    <t>Milch, Ei, Weizen, Soja</t>
  </si>
  <si>
    <t>Das Produkt kann Spuren von Ei, Schalenfrüchten und Soja enthalten.</t>
  </si>
  <si>
    <t>Sauerteigbrot</t>
  </si>
  <si>
    <t>Roggenmischbrot mit Roggensauerteig, halbgebacken, tiefgefroren</t>
  </si>
  <si>
    <t>Roggenmischbrot mit Roggensauerteig</t>
  </si>
  <si>
    <t>Roggenmischbrot mit Roggensauerteig
Zutaten: Wasser, 25% Roggensauerteig (57% ROGGENMEHL, Wasser), WEIZENMEHL, 16% ROGGENMEHL, Jodsalz, Hefe.
Das Produkt kann Spuren von Lupinen, Milch, Sesam, Soja enthalten.</t>
  </si>
  <si>
    <t>Das Produkt kann Spuren von Lupinen, Milch, Sesam, Soja enthalten.</t>
  </si>
  <si>
    <t>Roggen, Weizen</t>
  </si>
  <si>
    <t>Ei</t>
  </si>
  <si>
    <t>Genius® Glutenfrei helle Brötchen</t>
  </si>
  <si>
    <t>Glutenfreies Kleingebäck, fertig gebacken, tiefgefroren</t>
  </si>
  <si>
    <t>Glutenfreies Kleingebäck, aufgetaut</t>
  </si>
  <si>
    <t>Glutenfreies Kleingebäck, aufgetaut
Zutaten: Wasser, Maisstärke, Kartoffelstärke, Tapiokastärke, Rapsöl, Reiskleie, Feuchthaltemittel: Pflanzliches Glycerin; gemahlene Goldleinsamen, Psylliumhülsenpulver, TROCKENEIKLAR, Invertzuckersirup, Stabilisatoren: Hydroxypropylmethylcellulose, Xanthan; Hefe, Jodsalz: Salz, Kaliumiodat; Konservierunggstoffe: Calciumpropionat, Calciumcarbonat; Thiaminhydrochlorid.
-</t>
  </si>
  <si>
    <t>Bio Gastro-Brot, 4er Variation</t>
  </si>
  <si>
    <t>Mischung aus halbgebackenen, tiefgefrorenen Broten
1) Bio-Roggenmischbrot mit Bio-Sonnenblumenkernen und Bio-Natursauerteig
2) Bio-Roggenmischbrot mit Bio-Kürbiskernen
3) Bio-Roggenmischbrot mit Bio-Sonnenblumenkerne und Bio-Karotten und Bio-Natursauerteig
4) Bio-Roggenmischbrot</t>
  </si>
  <si>
    <t>Mischung aus Broten
1) Bio-Roggenmischbrot mit Bio-Sonnenblumenkernen und Bio-Natursauerteig
2) Bio-Roggenmischbrot mit Bio-Kürbiskernen
3) Bio-Roggenmischbrot mit Bio-Sonnenblumenkerne und Bio-Karotten und Bio-Natursauerteig
4) Bio-Roggenmischbrot</t>
  </si>
  <si>
    <t>1: s
2: s
3: s
4: s</t>
  </si>
  <si>
    <t>1: Weizen, Roggen
2: Weizen, Roggen
3: Weizen, Roggen, Walnüsse
4: Weizen, Roggen</t>
  </si>
  <si>
    <t xml:space="preserve">1): 1,7
2): 1,4
3): 1,6
4): 1,5
</t>
  </si>
  <si>
    <t>Flammküchle Elsässer Art</t>
  </si>
  <si>
    <t>Mini-Flammkuchen mit Speck und Zwiebeln, halbgebacken, tiefgefroren</t>
  </si>
  <si>
    <t>Mini-Flammkuchen mit Speck und Zwiebeln</t>
  </si>
  <si>
    <t>Mini-Flammkuchen mit Speck und Zwiebeln
Zutaten: 30% Sauerrahmzubereitung (Sauerrahm (MILCH), Salz, Pfeffer), 17% Speck (Schweinefleisch, Salz, Zucker, Stabilisator Natriumcitrat, Traubenzucker, Gewürze, Antioxidationsmittel (Natriumascorbat, Rosmarinextrakt), Gewürzextrakt, Konservierungsstoff Natriumnitrit, Rauch), WEIZENMEHL, Wasser, 10% Zwiebeln, Rapsöl, Hefe, Salz, Zucker.</t>
  </si>
  <si>
    <t>mit Konservierungsstoffen und Antioxidationsmittel</t>
  </si>
  <si>
    <t>Laugenstange, geschnitten</t>
  </si>
  <si>
    <t>Simit Sesam</t>
  </si>
  <si>
    <t>Weizenkleingebäck mit Sesam, Teigling, tiefgefroren</t>
  </si>
  <si>
    <t>Weizenkleingebäck mit Sesam</t>
  </si>
  <si>
    <t>Weizenkleingebäck mit Sesam
WEIZENMEHL, Wasser, 9% SESAM, Zucker, Sonnenblumenöl, Hefe, ROGGENMALZEXTRAKT, Salz,
Traubenzucker, WEIZENGLUTEN, SOJAMEHL, Emulgator Mono- und Diacetylweinsäureester von Mono- und Diglyceriden von Speisefettsäuren.
Das Produkt kann Spuren von Ei, Milch, Schalenfrüchten enthalten.</t>
  </si>
  <si>
    <t>Das Produkt kann Spuren von Ei, Milch, Schalenfrüchten enthalten.</t>
  </si>
  <si>
    <t>Soja, Weizen, Roggen, Sesam</t>
  </si>
  <si>
    <t>Rahm-Käsekuchen mit Mandarinenauflage</t>
  </si>
  <si>
    <t>Mürbeteigkuchen mit Käsemasse (69%) und Mandarinen, mit Tortenguss
abgeglänzt, tiefgefroren</t>
  </si>
  <si>
    <t>Mürbeteigkuchen mit Käsemasse (69%) und Mandarinen, mit Tortenguss
abgeglänzt, aufgetaut</t>
  </si>
  <si>
    <t>Mürbeteigkuchen mit Käsemasse (69%) und Mandarinen, mit Tortenguss
abgeglänzt, aufgetaut
Zutaten: SPEISEQUARK Magerstufe (21%), SAUERRAHM (16%), Mandarinen (14%), Zucker, VOLLEI, WEIZENMEHL, Wasser, Rapsöl, modifizierte Stärke, Palmfett, Süßmolkenpulver (MILCH), Glukose-Fruktose-Sirup, WEIZENSTÄRKE, Kartoffelstärke, Dextrose, Backtriebmittel (E450, E500), Glukosesirup, Verdickungsmittel E401, Speisesalz, Stabilisator E516, Geliermittel E440, MILCHEIWEISS, natürliches Aroma, färbende Lebensmittel (Karotten-Konzentrat, Kürbis-Konzentrat), Säuerungsmittel E330, Säureregulatoren (E332, E331, E300).
Kann SCHALENFRÜCHTE, ERDNÜSSE und SOJA enthalten!</t>
  </si>
  <si>
    <t>3 kg</t>
  </si>
  <si>
    <t>Landkuchen Käse Mohn</t>
  </si>
  <si>
    <t>Mürbeteigboden bedeckt mit einer Magerquarkmasse - Mohnmasse, fertig gebacken, tiefgefroren</t>
  </si>
  <si>
    <t>Mürbeteigboden bedeckt mit einer Magerquarkmasse - Mohnmasse, aufgetaut</t>
  </si>
  <si>
    <t>Mürbeteigboden bedeckt mit einer Magerquarkmasse - Mohnmasse, aufgetaut
 Zutaten: 25% Mohngrundmischung (Zucker, 35% Mohn, SOJAMEHL, Paniermehl (WEIZENMEHL, Hefe, Salz, WEIZENMALZMEHL, WEIZENGLUTEN), WEIZENQUELLMEHL, Stärke, Maisquellstärke, Verdickungsmittel Natriumalginat; Backtriebmittel Natriumcarbonate, Aroma (enthält MILCH), Säureregulator Calciumacetat; Vanillin), 24% MAGERQUARK, Wasser, Margarine (Palmfett, Wasser, Emulgatoren (Lecithine, Mono- und Diglyceride von Speisefettsäuren), Salz, natürliches Aroma, Säuerungsmittel Citronensäure; Farbstoff Carotin), Zucker, pasteurisiertes VOLLEI, WEIZENMEHL, Margarine (Palmfett, Wasser, Emulgator Mono- und Diglyceride von Speisefettsäuren, Säureregulator Citronensäure), Aprikosenzubereitung (Glukose-Fruktose-Sirup, Aprikosenmark aus Aprikosenmarkkonzentrat, Wasser, Geliermittel Pektin, Säuerungsmittel Citronensäure), modifizierte Stärke, Vanille-Aroma, Backpulver (Backtriebmittel (Diphosphate, Natriumcarbonate), WEIZENSTÄRKE), natürliches Citronenaroma mit anderen natürlichen Aromen, Salz.
Das Produkt kann Spuren von Schalenfrüchten, Sesam, Sellerie, Erdnüssen und Lupinen enthalten.</t>
  </si>
  <si>
    <t>3,3 kg</t>
  </si>
  <si>
    <t>Das Produkt kann Spuren von Schalenfrüchten, Sesam, Sellerie, Erdnüssen und Lupinen enthalten.</t>
  </si>
  <si>
    <t>mit Fabrstoff</t>
  </si>
  <si>
    <t>Hähnchen Döner Kebab</t>
  </si>
  <si>
    <t>Hähnchen-Döner-Kebab, gegrillt, zerkleinert, tiefgefroren</t>
  </si>
  <si>
    <t>Hähnchen-Döner-Kebab, gegrillt, zerkleinert, aufgetaut</t>
  </si>
  <si>
    <t>Hähnchen-Döner-Kebab, gegrillt, zerkleinert
Zutaten: 98% Hähnchenfleisch mit Haut, Flüssigwürze (Trinkwasser, Speisesalz, Gewürze, Kräuter (enthält SELLERIE), Zwiebel, Knoblauch, Gewürzextrakte).
keine</t>
  </si>
  <si>
    <t>Sellerie</t>
  </si>
  <si>
    <t>Mini Danish Selection</t>
  </si>
  <si>
    <t>Mix aus Dänischen Plundern mit verschiedenen Füllungen, gegarte Teiglinge, tiefgefroren, mit separat beigefügter weißer Glasur, tiefgefroren</t>
  </si>
  <si>
    <t>Mix aus Dänischen Plundern mit verschiedenen Füllungen dekoriert mit weißer Glasur</t>
  </si>
  <si>
    <t>Mix aus Dänischen Plundern mit verschiedenen Füllungen dekoriert mit weißer Glasur
Zutaten: 
Mini Himbeerkrone: 
WEIZENMEHL, Margarine (pflanzliche Öle (Palm, Raps), Wasser, Salz, Emulgator Mono- und Diglyceride von
Speisefettsäuren, Säureregulator Citronensäure, natürliches Aroma), Wasser, Zucker, 10% Himbeeren, EIGELB, Hefe, Stabilisatoren (Natriumalginat, Pektin), modifizierte Stärke, VOLLMILCHPULVER, Emulgator Mono- und Diacetylweinsäureester von Mono- und Diglyceriden von Speisefettsäuren, Salz, Traubenzucker, Säureregulator Calciumlactat, MANDELMEHL, Mehlbehandlungsmittel (Ascorbinsäure, Enzyme aus WEIZEN (Amylasen, Xylanasen)).
Mini Zimtschnecke
WEIZENMEHL, Margarine (pflanzliche Öle (Palm, Raps), Wasser, Salz, Emulgator Mono- und Diglyceride von
Speisefettsäuren, Säureregulator Citronensäure, natürliches Aroma), Wasser, Zucker, Hefe, EIGELB,
Rohrzuckersirup, modifizierte Stärke,1% Zimt, Überzugmittel Isomalt, VOLLMILCHPULVER, Salz,  Stabilisatoren (Natriumalginat, Pektin, Agar Agar), Emulgator Mono- und Diacetylweinsäureester von Mono- undDiglyceriden von Speisefettsäuren, Traubenzucker, MANDELMEHL, Mehlbehandlungsmittel (Ascorbinsäure, Enzyme aus WEIZEN (Amylasen, Xylanasen)).
Mini Pekanusstasche 
Margarine (pflanzliche Öle (Palm, Raps), Wasser, Salz, Emulgator Mono- und Diglyceride von Speisefettsäuren, Säureregulator Citronensäure, natürliches Aroma), WEIZENMEHL, Wasser, Zucker, 4% PEKANNÜSSE, EIGELB, Hefe, 1% Ahornsirup, Rohrzuckersirup, Überzugsmittel Isomalt, Stabilisatoren (Natriumalginat, Pektin, Agar-Agar), Emulgator Mono- und Diacetylweinsäureester von Mono- und Diglyceriden von Speisefettsäuren, Salz, Traubenzucker, natürliches Aroma, VOLLMILCHPULVER, Mehlbehandlungsmittel (Ascorbinsäure, Enzyme aus WEIZEN (Amylasen, Xylanasen)).
Mini Apfelkrone
WEIZENMEHL, Margarine (pflanzliche Öle (Palm, Raps), Wasser, Salz, Emulgator Mono- und Diglyceride von
Speisefettsäuren, Säureregulator Citronensäure, natürliches Aroma), Wasser, 16% Äpfel, Zucker, EIGELB, Hefe, Stabilisatoren (Natriumalginat, Pektin), modifizierte Stärke, VOLLMILCHPULVER, Salz, Emulgator Mono- und Diacetylweinsäureester von Mono- und Diglyceriden von Speisefettsäuren, Säureregulatoren (Citronensäure, Calciumlactat), Traubenzucker, MANDELMEHL, Mehlbehandlungsmittel (Ascorbinsäure, Enzyme aus WEIZEN (Amylasen, Xylanasen)).
Mini Vanillekrone 
Wasser, WEIZENMEHL, Margarine (pflanzliche Öle (Palm, Raps), Wasser, Salz, Emulgator Mono- und Diglyceride von Speisefettsäuren, Säureregulator Citronensäure, natürliches Aroma), Zucker, Puddingpulver (Zucker, modifizierte Stärke, Molkenpulver (MILCH), MAGERMILCHPULVER, Kokosöl, Stabilisatoren (Natriumalginat, Calciumsulfat, Diphosphate), Glukosesirup, MILCHPROTEIN, Farbstoff Carotine), EIGELB, Hefe, VOLLMILCHPULVER, modifizierte Stärke, Stabilisatoren (Natriumalginat, Pektin), Salz, Emulgator Mono- und Diacetylweinsäureester von Mono- und Diglyceriden von Speisefettsäuren, Traubenzucker, natürlicher Vanilleextrakt, MANDELMEHL, natürliches Aroma, Mehlbehandlungsmittel (Ascorbinsäure, Enzyme aus WEIZEN (Amylasen, Xylanasen).
Weiße Glasur
Zucker, Wasser, Glukosesirup, Kakaobutter.
Das Produkt kann Spuren von anderen Schalenfrüchten enthalten.</t>
  </si>
  <si>
    <t>Himbeer: x
Zimt: x
Ahorn: x
Apfel: x
Vanille: x</t>
  </si>
  <si>
    <t>Himbeer: Milch, Ei, Weizen, Mandel
Zimt: Milch, Ei, Weizen, Mandel
Ahorn: Milch, Ei, Weizen, Pekannüsse
Apfel: Milch, Ei, Weizen, Mandel
Vanille: Milch, Ei, Weizen, Mandel</t>
  </si>
  <si>
    <t>Vanille: mit Farbstoff</t>
  </si>
  <si>
    <t>Himbeer: 1739
Zimt: 1895
Ahorn: 2051
Apfel: 1682
Vanille: 1674</t>
  </si>
  <si>
    <t>Himbeer: 416
Zimt: 453
Ahorn: 490
Apfel: 402
Vanille: 400</t>
  </si>
  <si>
    <t>Himbeer: 25
Zimt: 28
Ahorn: 33
Apfel: 25
Vanille: 25</t>
  </si>
  <si>
    <t>Himbeer: 10
Zimt: 11
Ahorn: 12
Apfel: 10
Vanille: 11</t>
  </si>
  <si>
    <t>Himbeer: 42
Zimt: 46
Ahorn: 42
Apfel: 39
Vanille: 38</t>
  </si>
  <si>
    <t>Himbeer: 17
Zimt: 19
Ahorn: 15
Apfel: 12
Vanille: 12</t>
  </si>
  <si>
    <t>Himbeer: 2,4
Zimt: 2,3
Ahorn: 2,0
Apfel: 2,1
Vanille: 1,6</t>
  </si>
  <si>
    <t>Himbeer: 4,4
Zimt: 4,6
Ahorn: 4,9
Apfel: 4,2
Vanille: 4,5</t>
  </si>
  <si>
    <t>Himbeer: 0,33
Zimt: 0,46
Ahorn: 0,31
Apfel: 0,33
Vanille: 0,32</t>
  </si>
  <si>
    <t>Eiweißbrot</t>
  </si>
  <si>
    <t>Eiweißreiches Soja-Weizen-Mischbrot, halbgebacken, tiefgefroren</t>
  </si>
  <si>
    <t>Eiweißreiches Soja-Weizen-Mischbrot</t>
  </si>
  <si>
    <t>Eiweißreiches Soja-Weizen-Mischbrot
Zutaten: Wasser, WEIZENGLUTEN, 10% SOJAMEHL, 6% SOJASCHROT, Leinsamen, 5% WEIZENVOLLKORNMEHL, Sonnenblumenkerne, 3% ROGGENMEHL, SESAM, Jodsalz, Apfelfaser, Zucker, Hefe, GERSTENRÖSTMALZMEHL.
Das Produkt kann Spuren von Milch und Lupine enthalten.</t>
  </si>
  <si>
    <t>Das Produkt kann Spuren von Milch und Lupine enthalten.</t>
  </si>
  <si>
    <t>Soja, Weizen, Roggen, Gerste, Sesam</t>
  </si>
  <si>
    <t>Börekstange mit Hackfleisch</t>
  </si>
  <si>
    <t>Strudelteig in Stangenform, gefüllt mit Hackfleisch, ungegarter Teigling, tiefgefroren</t>
  </si>
  <si>
    <t>Strudelteig in Stangenform, gefüllt mit Hackfleisch</t>
  </si>
  <si>
    <t>Strudelteig in Stangenform, gefüllt mit Hackfleisch
Zutaten: WEIZENMEHL, Zwiebeln (Zwiebeln, Salz, Säureregulator Citronensäure), Wasser, Sonnenblumenöl, 11,6 % Rinderhackfleisch, Paniermehl (WEIZENMEHL, Hefe, Salz), Tomatensauce (Tomaten, Säureregulator Citronensäure), Salz, Zucker, Essig, Paprika edelsüß, gemahlener Pfeffer.
Kann ERDNÜSSE, SOJA, SCHALENFRÜCHTE (MANDELN, HASELNÜSSE, WALNÜSSE, CASHEWNÜSSE, PEKANNÜSSE, PARANÜSSE, PISTAZIEN, MACADAMIA- und QUEENSLAND-NÜSSE), SELLERIE, SENF, SESAM, LUPINEN, EIER, MILCH enthalten.</t>
  </si>
  <si>
    <t>Kann ERDNÜSSE, SOJA, SCHALENFRÜCHTE (MANDELN, HASELNÜSSE, WALNÜSSE, CASHEWNÜSSE, PEKANNÜSSE, PARANÜSSE, PISTAZIEN, MACADAMIA- und QUEENSLAND-NÜSSE), SELLERIE, SENF, SESAM, LUPINEN, EIER, MILCH enthalten.</t>
  </si>
  <si>
    <t>Lütticher Waffel</t>
  </si>
  <si>
    <t>Fertig gebackene Lütticher Waffel, tiefgefroren</t>
  </si>
  <si>
    <t>Lütticher Waffel, aufgetaut</t>
  </si>
  <si>
    <t>Lütticher Waffel, aufgetaut
Zutaten: WEIZENMEHL, Zucker (25%), Margarine (pflanzliche Fette und Öle [Palm, Raps; in veränderlichen
Gewichtsanteilen], Wasser, Emulgatoren [SOJALECITHIN, Mono- und Diglyceride von Speisefettsäuren], Salz,
Säuerungsmittel Citronensäure, natürliches Aroma, Farbstoff [Beta-Carotin]), EIER (aus Bodenhaltung), Hefe,
Invertzucker, Stabilisator (Sorbitol), SOJAMEHL, Speisesalz, Emulgator (SOJALECITHIN), natürliches Aroma.
Kann Spuren von MILCH enthalten.</t>
  </si>
  <si>
    <t>Kann Spuren von MILCH enthalten.</t>
  </si>
  <si>
    <t>Ei, Soja, Weizen</t>
  </si>
  <si>
    <t>Frikadelle</t>
  </si>
  <si>
    <t>Frikadelle, gebraten, tiefgefroren</t>
  </si>
  <si>
    <t>Frikadelle, gebraten, aufgetaut</t>
  </si>
  <si>
    <t>Frikadelle, gebraten, aufgetaut
Zutaten: 80% Schweinefleisch (zum Teil fein zerkleinert), WEIZENMEHL, Zwiebeln, Jodsalz, SENFMEHL, Gewürze, Salz, Hefe.
Das Produkt kann Spuren von Ei enthalten.</t>
  </si>
  <si>
    <t>120g</t>
  </si>
  <si>
    <t>Das Produkt kann Spuren von Ei enthalten.</t>
  </si>
  <si>
    <t>Apfelberliner</t>
  </si>
  <si>
    <t>Siedegebäck aus Hefeteig mit Äpfeln, dekoriert mit Zucker, fertig gebacken, tiefgefroren</t>
  </si>
  <si>
    <t>Siedegebäck aus Hefeteig mit Äpfeln, dekoriert mit Zucker, aufgetaut</t>
  </si>
  <si>
    <t>Siedegebäck aus Hefeteig mit Äpfeln, dekoriert mit Zucker, aufgetaut
Zutaten: WEIZENMEHL (WEIZENMEHL, WEIZENMALZMEHL, Mehlbehandlungsmittel (E300)), Backmittel (WEIZENMEHL, Rapsöl, Zucker, Traubenzucker, Backtriebmittel (E450, E500), Emulgatoren (E481, E471, E472e), Salz, Glukosesirup, VOLLEIPULVER, Molkenerzeugnis (MILCH), Stabilisatoren (E451, E412), MILCHPROTEIN, Mehlbehandlungsmittel (E300), natürliches Aroma), Wasser, 14% Apfelstücke (Apfel, Antioxidationsmittel (E300, E330), Salz), Zucker, Muffinmix (Zucker, WEIZENMEHL, VOLLEIPULVER, modifizierte Stärke, Rapsöl, Backtriebmittel (E450, E501), Emulgator (E471), MAGERMILCHPULVER, WEIZENGLUTEN, Salz, natürliches Aroma), Sonnenblumenöl, Hefe, Mischung (modifizierte Stärke, Zucker, Säuerungsmittel (E330), Glukosesirup, Aroma, Farbstoffe (E160a,E101)).
Das Produkt kann Spuren von Schalenfrüchten, Sesam, Soja enthalten.</t>
  </si>
  <si>
    <t xml:space="preserve">1, 3, </t>
  </si>
  <si>
    <t>mit Farbstoff, mit Antioxidationsmittel</t>
  </si>
  <si>
    <t>Gedeckter Apfelkuchen</t>
  </si>
  <si>
    <t>Mürbeteig mit 66% Apfelmasse, dekoriert mit Fondant, fertig gebacken, tiefgefroren</t>
  </si>
  <si>
    <t>Mürbeteig mit 66% Apfelmasse, dekoriert mit Fondan, aufgetaut</t>
  </si>
  <si>
    <t>Mürbeteig mit 66% Apfelmasse, dekoriert mit Fondan, aufgetaut
Zutaten:
Apfelmus (Äpfel, Zucker, Antioxidationsmittel Ascorbinsäure), WEIZENMEHL, Fondant (Zucker, Glukosesirup, Wasser), Apfelfüllung (48% Äpfel getrocknet und geschwefelt (Äpfel, Konservierungsstoff Natriummetabisulfit (SULFIT)), modifizierte Stärke (Kartoffel, WEIZEN), Zucker, 3% Apfelpulver, Stärke, Säureregulator Citronensäure, Traubenzucker, Aroma, Salz, Zimt, färbender Pflanzenextrakt Karotte), Margarine (Palmfett, Wasser, Emulgator Mono- und Diglyceride von Speisefettsäuren, Palmöl, Säureregulator Citronensäure), Zucker, pasteurisiertes VOLLEI, Wasser, WEIZENSTÄRKE, Säuerungsmittel Citronensäure, Salz.
Das Produkt kann Spuren von Milch, Schalenfrüchten, Sesam, Erdnüssen, Soja, Sellerie und Lupinen enthalten.</t>
  </si>
  <si>
    <t>Das Produkt kann Spuren von Milch, Schalenfrüchten, Sesam, Erdnüssen, Soja, Sellerie und Lupinen enthalten.</t>
  </si>
  <si>
    <t>Ei, Weizen, Schwefel</t>
  </si>
  <si>
    <t xml:space="preserve">2, 3, 5, </t>
  </si>
  <si>
    <t>mit Konservierungstoff, mit Antioxidationsmittel, mit Schwefel</t>
  </si>
  <si>
    <t>Laugenbrezel, gegarter Teigling, tiefgefroren, mit separat beigefügtem Hagelsalz, tiefgefroren</t>
  </si>
  <si>
    <t>Kornquarkstange-Rustico</t>
  </si>
  <si>
    <t>Quarkbrötchen mit Ölsamen, halbgebacken, tiefgefroren</t>
  </si>
  <si>
    <t>Quarkbrötchen mit Ölsamen</t>
  </si>
  <si>
    <t>Quarkbrötchen mit Ölsamen
Zutaten: WEIZENMEHL, Wasser, 7% MAGERQUARK, 5% Sonnenblumenkerne, ROGGENVOLLKORNSCHROT, ROGGENMEHL, 2% Leinsamen, 2% SESAM, HAFERFLOCKEN, Jodsalz (Salz, Kaliumjodat), Hefe, Mohn, WEIZENMALZMEHL, SOJASCHROT, WEIZENKLEIE, Traubenzucker, Emulgatoren (Mono- und Diglyceride von Speisefettsäuren), Säureregulator (Calciumphosphate), WEIZENQUELLMEHL, WEIZENRÖSTMALZMEHL, Säuerungsmittel (Milchsäure), GERSTENMALZEXTRAKT, Rapsöl, ROGGENMALZMEHL, Trennmittel (Siliciumdioxid).
Das Produkt kann Spuren von Ei und Schalenfrüchten enthalten.</t>
  </si>
  <si>
    <t>Das Produkt kann Spuren von Ei und Schalenfrüchten enthalten.</t>
  </si>
  <si>
    <t>Milch, Soja, Weizen, Roggen, Gerste, Hafer, Sesam</t>
  </si>
  <si>
    <t>Laugenbrezel mit Hagelsalz</t>
  </si>
  <si>
    <t>Laugenbrezel mit Hagelsalz
Zutaten: WEIZENMEHL, Wasser, Hefe, Rapsöl, Salz, Stabilisator Guarkernmehl, Traubenzucker, Emulgator Mono- und Diacetylweinsäureester von Mono- und Diglyceriden von Speisefettsäuren, WEIZENMALZMEHL, Säureregulator Natriumhydroxid. Dekor: Hagelsalz.
Das Produkt kann Spuren von Sesam, Milch, Ei, Lupine, Soja und Schalenfrüchten enthalten.</t>
  </si>
  <si>
    <t>Das Produkt kann Spuren von Sesam, Milch, Ei, Lupine, Soja und Schalenfrüchten enthalten.</t>
  </si>
  <si>
    <t>Das Produkt kann Spuren von Soja und Sesam enthalten.</t>
  </si>
  <si>
    <t>Spitzbrötchen</t>
  </si>
  <si>
    <t>Weizenbrötchen
Zutaten: Weizenmehl, Trinkwasser, Backmittel (jodiertes Speisesalz (Speisesalz, Kaliumjodat), Weizenmehl, Traubenzucker, Stabilisator Guarkernmehl, Emulgator Mono- und Diacetylweinsäureester von Mono- und Diglyceriden von Speisefettsäuren, geröstetes Weizenmalzmehl, geröstetes Gerstenmalzmehl, Zucker, Kandisfarinzucker, getrockneter Gerstenmalzextrakt, Rapsöl, Enzyme (Weizenstärke)), Hefe, Rapsöl, jodiertes Speisesalz (Salz, Kaliumjodat).
Das Produkt kann Spuren von EIERN, MILCH, SOJA und SESAM enthalten.</t>
  </si>
  <si>
    <t>Das Produkt kann Spuren von EIERN, MILCH, SOJA und SESAM enthalten.</t>
  </si>
  <si>
    <t>Singlette dunkel mit Körner</t>
  </si>
  <si>
    <t>Weizenkleingebäck mit Getreide- und Saatenmischung, halbgebacken, tiefgefroren</t>
  </si>
  <si>
    <t>Weizenkleingebäck mit Getreide- und Saatenmischung</t>
  </si>
  <si>
    <t>Weizenkleingebäck mit Getreide- und Saatenmischung
Zutaten: WEIZENMEHL, Wasser, Kartoffelflocken, 4,4% SESAM, 4,4% Leinsamen, 4,4% Sonnenblumenkerne, 4,4% HAFERFLOCKEN, getrockneter WEIZENSAUERTEIG, WEIZENGLUTEN, Meersalz, Hefe, ROGGENMALZMEHL, getrockneter ROGGENVOLLKORNSAUERTEIG, Zucker, GERSTENMALZEXTRAKT.
Das Produkt kann Spuren von Schalenfrüchten, Milch, Ei, Soja, Senf und Sellerie enthalten.</t>
  </si>
  <si>
    <t>Das Produkt kann Spuren von Schalenfrüchten, Milch, Ei, Soja, Senf und Sellerie enthalten.</t>
  </si>
  <si>
    <t>Panini-Sesam-Nigelsaat</t>
  </si>
  <si>
    <t>Weizenkleingebäck italienischer Art dekoriert mit Sesam und Nigellasaat, halbgebacken, tiefgefroren</t>
  </si>
  <si>
    <t>Weizenkleingebäck italienischer Art dekoriert mit Sesam und Nigellasaat</t>
  </si>
  <si>
    <t>Zutaten: WEIZENMEHL, Wasser, 6% SESAM und Nigellasaat, Hefe, Sonnenblumenöl, Salz, WEIZENGLUTEN, WEIZENMALZMEHL.
Das Produkt kann Spuren von Ei enthalten.</t>
  </si>
  <si>
    <t>Weizen, Sesam</t>
  </si>
  <si>
    <t>XL Hot Dog Snack</t>
  </si>
  <si>
    <t>Plunder mit Brühwurst (Schweinefleisch und Putenfleisch), Ketchup und Senf,
gegarter Teigling, tiefgefroren</t>
  </si>
  <si>
    <t>Plunder mit Brühwurst (Schweinefleisch und Putenfleisch), Ketchup und Senf</t>
  </si>
  <si>
    <t>Plunder mit Brühwurst (Schweinefleisch und Putenfleisch), Ketchup und Senf
Zutaten: Teig (WEIZENMEHL, Wasser, Margarine (pflanzliche Öle und Fette (Palm, Sonnenblume, Raps in veränderlichen Gewichtsanteilen), Wasser, Salz, Emulgator Mono- und Diglyceride von Speisefettsäuren, Säureregulator Citronensäure), Zucker, Hefe, Jodsalz (Salz, Kaliumjodat), WEIZENGLUTEN, modifizierte Stärke, Mehlbehandlungsmittel (Ascorbinsäure, Enzyme (Amylasen, Xylanasen, Lipasen))), 29,3 % Füllung mit Wurst (65,9 % Brühwurst (Schweinefleisch, Putenfleisch, Wasser, Salz, Schweineprotein, Zucker, Traubenzucker, Stabilisatoren (Diphosphate, Triphosphate, Natriumcitrate), Verdickungsmittel (Guarkernmehl, Carboxymethylcellulose), Gewürze, Antioxidationsmittel (Ascorbinsäure, Natriumascorbat), Maltodextrin,
Gewürzextrakte, natürliches Aroma, Konservierungsstoff Natriumnitrit), 21,6 % Ketchup (Wasser, Zucker,
Tomatenmark, Essig, modifizierte Stärke, Salz, Konservierungsstoff Kaliumsorbat, Gewürzextrakte), 11,6 % SENF (Wasser, Essig, SENFSAAT, Zucker, Salz, Gewürze), modifizierte Stärke, schwarzer Pfeffer), Dekor (SESAM, Wasser, Erbsenprotein, Traubenzucker, Stärke)..
Das Produkt kann Spuren von Ei, Erdnuss, Milch, Schalenfrüchten, Sellerie, Soja, Sulfit enthalten.</t>
  </si>
  <si>
    <t>Das Produkt kann Spuren von Ei, Erdnuss, Milch, Schalenfrüchten, Sellerie, Soja, Sulfit enthalten.</t>
  </si>
  <si>
    <t xml:space="preserve"> Weizen, Sesam, Senf</t>
  </si>
  <si>
    <t>Nusswelle</t>
  </si>
  <si>
    <t>Plunder mit 35% Nussfüllung, gegarter Teigling, tiefgefroren</t>
  </si>
  <si>
    <t>Plunder mit 35% Nussfüllung</t>
  </si>
  <si>
    <t>Plunder mit 35% Nussfüllung
Zutaten: WEIZENMEHL, Wasser, Palmfett, Zucker, 9% HASELNÜSSE, Rapsöl, pasteurisiertes VOLLEI, Hefe, Traubenzucker, SOJAMEHL, Aromen, WEIZENQUELLSTÄRKE, Jodsalz (Salz, Kaliumjodid), HÜHNEREIEIWEISSPULVER, Emulgator Mono- und Diacetylweinsäureester von Mono- und Diglyceriden von Speisefettsäuren, Salz, Kakao, Gewürze, Mehlbehandlungsmittel (Ascorbinsäure, Enzyme (Amylasen, Xylanasen)).
Das Produkt kann Spuren von Milch und Sesam enthalten.</t>
  </si>
  <si>
    <t>Ei, Soja, Weizen, Haselnüsse</t>
  </si>
  <si>
    <t>Weißbrot, geschnitten</t>
  </si>
  <si>
    <t>Weißbrot, geschnitten, fertig gebacken, tiefgefroren</t>
  </si>
  <si>
    <t>Weißbrot, geschnitten, aufgetaut</t>
  </si>
  <si>
    <t>Weißbrot, geschnitten, aufgetaut
Zutaten: 63% WEIZENMEHL, Wasser, Natursauerteig (ROGGENMEHL, Wasser), Rapsöl, Hefe, Salz, Traubenzucker, Emulgator Mono- und Diglyceride von Speisefettsäuren.
Das Produkt kann Spuren von Sesam und Schalenfrüchten enthalten.</t>
  </si>
  <si>
    <t>Premium-Zebra-Rahm-Käse-Torte</t>
  </si>
  <si>
    <t>Marmorierter Käsekuchen aus dunklem Mürbeteigboden, Käsemasse
(71%) und kakaohaltiger Käsemasse (8%), mit Tortenguss abgeglänzt,
tiefgefroren, vorgeschnitten in 12 Portionen.</t>
  </si>
  <si>
    <t>Marmorierter Käsekuchen aus dunklem Mürbeteigboden, Käsemasse
(71%) und kakaohaltiger Käsemasse (8%), mit Tortenguss abgeglänzt,
aufgetaut, vorgeschnitten in 12 Portionen.</t>
  </si>
  <si>
    <t>Marmorierter Käsekuchen aus dunklem Mürbeteigboden, Käsemasse
(71%) und kakaohaltiger Käsemasse (8%), mit Tortenguss abgeglänzt,
aufgetaut, vorgeschnitten in 12 Portionen.
Zutaten: SPEISEQUARK Magerstufe (32%), Wasser, VOLLEI, Zucker, WEIZENMEHL, Rapsöl, SAUERRAHM (3%), Palmfett, modifizierte Stärke, SÜSSMOLKENPULVER, Kartoffelstärke, WEIZENSTÄRKE, Glukose-Fruktose-Sirup, fettarmer Kakao, Dextrose, Backtriebmittel (E450, E500), Speisesalz, Glukosesirup, Verdickungsmittel E401, Stabilisator E516, färbende Lebensmittel (Karotten-Konzentrat, Kürbis-Konzentrat),
natürliches Aroma, Geliermittel E440, MILCHEIWEISS, Säuerungsmittel E330, Säureregulatoren (E332, E331, E300).
Kann SCHALENFRÜCHTE, ERDNÜSSE und SOJA enthalten!</t>
  </si>
  <si>
    <t>Ei, Milch, Weizen</t>
  </si>
  <si>
    <t>Beerenfrucht-Buttermilch-Schnitte</t>
  </si>
  <si>
    <t>Buttermilch-Sahne- (22%) und Heidelbeer-Sahnecreme-Füllung (10%) zwischen Rührteigböden, mit Erdbeeren, Brombeeren, Himbeeren und roten Johannisbeeren belegt und Tortenguss abgeglänzt, tiefgefroren, vorgeschnitten
in 12 Portionen.</t>
  </si>
  <si>
    <t>Buttermilch-Sahne- (22%) und Heidelbeer-Sahnecreme-Füllung (10%) zwischen Rührteigböden, mit Erdbeeren, Brombeeren, Himbeeren und roten Johannisbeeren belegt und Tortenguss abgeglänzt, aufgetaut</t>
  </si>
  <si>
    <t>Buttermilch-Sahne- (22%) und Heidelbeer-Sahnecreme-Füllung (10%) zwischen Rührteigböden, mit Erdbeeren, Brombeeren, Himbeeren und roten Johannisbeeren belegt und Tortenguss abgeglänzt, aufgetaut
Zutaten: Wasser, Schlagsahne (MILCH) (16%), Zucker, BUTTERMILCH (7%), Erdbeeren (7%), WEIZENMEHL, Brombeeren (6%), Glukose-Fruktose-Sirup, Rapsöl, VOLLEI, Himbeeren (3%), rote Johannisbeeren (2%), Dextrose, Heidelbeerpüree (2%), WEIZENSTÄRKE, Gelatine, modifizierte Stärke, Verdickungsmittel (E410, E412, E415), Säuerungsmittel E330, Backtriebmittel (E450, E500), MAGERMILCHPULVER, Speisesalz, Glukosesirup, Geliermittel E440, färbende Lebensmittel (Holunderbeerkonzentrat, Färberdistel-Extrakt), natürliche Aromen, Emulgatoren (E471, E472a), Säureregulatoren (E332, E331, E300, E509), Stabilisator E340.
Kann SCHALENFRÜCHTE, ERDNÜSSE UND SOJA enthalten.</t>
  </si>
  <si>
    <t>Kann SCHALENFRÜCHTE, ERDNÜSSE UND SOJA enthalten.</t>
  </si>
  <si>
    <t>Feinster Apfelkuchen (vegan)</t>
  </si>
  <si>
    <t>Mürbeteigboden mit Apfel-Füllung (46%) und Apfelspalten (28%), mit Zucker-Zimt-Mix abgepudert, Tortenguss abgeglänzt und gehobelten gerösteten Mandeln dekoriert, tiefgefroren, vorgeschnitten in 12 Portionen.</t>
  </si>
  <si>
    <t>Mürbeteigboden mit Apfel-Füllung (46%) und Apfelspalten (28%), mit Zucker-Zimt-Mix abgepudert, Tortenguss abgeglänzt und gehobelten gerösteten Mandeln dekoriert, aufgetaut</t>
  </si>
  <si>
    <t>Mürbeteigboden mit Apfel-Füllung (46%) und Apfelspalten (28%), mit Zucker-Zimt-Mix abgepudert, Tortenguss abgeglänzt und gehobelten gerösteten Mandeln dekoriert, aufgetaut
Zutaten: Äpfel (68%), WEIZENMEHL, Zucker, Palmfett, Glukose-Fruktose-Sirup, modifizierte Stärken, Rapsöl, MANDELN, Verdickungsmittel (E410, E415), Säuerungsmittel (E330), natürliche Aromen, Geliermittel (E440), Backtriebmittel (E450, E500), färbende Lebensmittel (Karotten-Konzentrat, Kürbis-Konzentrat), Emulgator (E471), Gewürz (Zimt), Speisesalz, Säureregulatoren (E332, E331, E300), Apfelsaftkonzentrat, Dextrose.
Kann in Spuren weitere SCHALENFRÜCHTE, ERDNÜSSE, SOJA, EIER und MILCH
enthalten.</t>
  </si>
  <si>
    <t>Kann in Spuren weitere SCHALENFRÜCHTE, ERDNÜSSE, SOJA, EIER und MILCH
enthalten.</t>
  </si>
  <si>
    <t>Weizen, Mandeln</t>
  </si>
  <si>
    <t>Kirsch-Schoko-Crisp-Schnitte</t>
  </si>
  <si>
    <t>Kakaocreme (14%) und helle Creme (14%) zwischen dunklem Rührteigboden und Boden aus kakaohaltiger Fettglasur und Knusperweizen, mit Süß- und Sauerkirschen belegt und Tortenguss abgeglänzt, tiefgefroren, vorgeschnitten in 12 Portionen.</t>
  </si>
  <si>
    <t>Kakaocreme (14%) und helle Creme (14%) zwischen dunklem Rührteigboden und Boden aus kakaohaltiger Fettglasur und Knusperweizen; mit Süß- und Sauerkirschen belegt und Tortenguss abgeglänzt, aufgetaut</t>
  </si>
  <si>
    <t>Kakaocreme (14%) und helle Creme (14%) zwischen dunklem Rührteigboden und Boden aus kakaohaltiger Fettglasur und Knusperweizen; mit Süß- und Sauerkirschen belegt und Tortenguss abgeglänzt, aufgetaut
Zutaten: Wasser, Sauerkirschen (12%), Süßkirschen (12%), kakaohaltige Fettglasur (Zucker, Rapsöl, fettarmer Kakao, Palmfett, MILCHZUCKER, SÜSSMOLKENPULVER, Emulgator (E322)) (11%), Zucker, KNUSPERWEIZEN (WEIZENMEHL, Zucker, WEIZENMALZMEHL, Backtriebmittel (E500), Speisesalz, Emulgator (E322), natürliches Aroma) (4%), Kokosfett, Glukose-Fruktose- Sirup, fraktioniertes Palmkernfett, WEIZENMEHL, Dextrose, Rapsöl, VOLLEI, MAGERMILCHPULVER, fettarmer Kakao (1%), WEIZENSTÄRKE, Gelatine, HÜHNEREIEIGELBPULVER, Backtriebmittel (E450, E500), färbendes Lebensmittel (Holunderbeer- Konzentrat), modifizierte Stärke, Säuerungsmittel (E330), Verdickungsmittel (E412), Geliermittel (E440), Speisesalz, natürliches Aroma, Säureregulatoren (E332, E331, E509, E300), Glukose-Sirup.
Kann NÜSSE (SCHALENFRÜCHTE), ERDNÜSSE und SOJA enthalten!</t>
  </si>
  <si>
    <t>Kann NÜSSE (SCHALENFRÜCHTE), ERDNÜSSE und SOJA enthalten!</t>
  </si>
  <si>
    <t>Rahmkäsekuchen</t>
  </si>
  <si>
    <t>Mürbeteigboden mit Käsemasse (83%), tiefgefroren</t>
  </si>
  <si>
    <t>Mürbeteigboden mit Käsemasse (83%), aufgetaut</t>
  </si>
  <si>
    <t>Mürbeteigboden mit Käsemasse (84%), aufgetaut
Zutaten: SPEISEQUARK Magerstufe (25%), SAUERRAHM (19%), VOLLEI, Zucker, WEIZENMEHL, Rapsöl, modifizierte Stärke, Palmfett, SÜSSMOLKENPULVER, Kartoffelstärke, WEIZENSTÄRKE, Dextrose, Backtriebmittel (E450, E500), Glukosesirup, Speisesalz, Verdickungsmittel (E401), Stabilisator (E516), MILCHEIWEISS, natürliches Aroma, färbende Lebensmittel (Karotten- Konzentrat, Kürbis-Konzentrat), Säureregulator (E300).
Kann SCHALENFRÜCHTE, ERDNÜSSE und SOJA enthalten!</t>
  </si>
  <si>
    <t>Kornquarkhörnchen</t>
  </si>
  <si>
    <t>Weizenkleingebäck mit Quark und Ölsaaten, halbgebacken, tiefgefroren</t>
  </si>
  <si>
    <t>Weizenkleingebäck mit Quark und Ölsaaten</t>
  </si>
  <si>
    <t>Kornquarkhörnchen
Zutaten: WEIZENMEHL, Wasser, 6% Magerquark (MILCH), 3% Leinsamen, 1,8% Sonnenblumenkerne, WEIZENSCHROT, 1,7% SESAM, Salz, Hefe, 1,0% Mohn, HAFERFLOCKEN, GERSTENMALZEXTRAKT, GERSTENRÖSTMALZMEHL, Rapsöl.
Das Produkt kann Spuren von Ei, Schalenfrüchten, Soja enthalten.</t>
  </si>
  <si>
    <t>Das Produkt kann Spuren von Ei, Schalenfrüchten, Soja enthalten.</t>
  </si>
  <si>
    <t>Milch, Gerste, Hafer, Weizen, Sesam</t>
  </si>
  <si>
    <t>Laugengebäck, gegarter Teigling, tiefgefroren, mit separat beigefügtem
Hagelsalz, tiefgefroren</t>
  </si>
  <si>
    <t xml:space="preserve">Laugengebäck mit Hagelsalz
Zutaten: WEIZENMEHL, Wasser, Rapsöl, Hefe, Jodsalz (Salz, Kaliumjodat), Emulgator Mono- und Diacetylweinsäureester von Mono- und Diglyceriden von Speisefettsäuren, Säureregulator Natriumhydroxid. Dekor: Hagelsalz.
</t>
  </si>
  <si>
    <t>Bürli</t>
  </si>
  <si>
    <t>Weizenmischbrötchen
Zutaten: WEIZENMEHL, Wasser, ROGGENMEHL, WEIZENMALZMEHL, Hefe, Meersalz.
Das Produkt kann Spuren von Eiern, Soja, Milch, Schalenfrüchten, Sellerie, Senf und Sesam enthalten.</t>
  </si>
  <si>
    <t>Brioche Style Bun</t>
  </si>
  <si>
    <t>Hefegebäck, fertig gebacken, tiefgefroren</t>
  </si>
  <si>
    <t>Hefegebäck, aufgetaut</t>
  </si>
  <si>
    <t>Hefegebäck, aufgetaut
Zutaten: WEIZENMEHL, Wasser, Zucker, Rapsöl, Hefe, Erbsenprotein, Glukosesirup, Reismehl, Salz, Emulgator Natriumstearoyl-2-lactylat,  Aroma.
Das Produkt kann Spuren von Sesam und Milch enthalten.</t>
  </si>
  <si>
    <t>Das Produkt kann Spuren von Sesam und Milch enthalten.</t>
  </si>
  <si>
    <t>Break-Off Bun</t>
  </si>
  <si>
    <t>Weizenkleingebäck, fertig gebacken, tiefgefroren</t>
  </si>
  <si>
    <t>Weizenkleingebäck, aufgetaut</t>
  </si>
  <si>
    <t>Weizenkleingebäck, aufgetaut
Zutaten: WEIZENMEHL, Wasser, Backmittel (WEIZENMALZMEHL, Traubenzucker, WEIZENGLUTEN, WEIZENQUELLMEHL, GERSTENMALZEXTRAKT), Hefe, WEIZENQUELLMEHL, Zucker, WEIZENGLUTEN, Speisesalz, getrockneter WEIZENSAUERTEIG (WEIZENMEHL, Starterkulturen), Rapsöl, Emulgator Mono- und
Diacetylweinsäureester von Mono- und Diglyceriden von Speisefettsäuren.
Das Produkt kann Spuren von Milch, Sesam enthalten.</t>
  </si>
  <si>
    <t>Das Produkt kann Spuren von Milch, Sesam enthalten.</t>
  </si>
  <si>
    <t>Räucherlachsscheiben</t>
  </si>
  <si>
    <t>Räucherlachs, aus Lachsfilet zusammengefügt, in Scheiben;
Lachs aus Aquakultur in Norwegen, tiefgefroren</t>
  </si>
  <si>
    <t>Räucherlachs, aus Lachsfilet zusammengefügt, in Scheiben;
Lachs aus Aquakultur in Norwegen, aufgetaut</t>
  </si>
  <si>
    <t>Räucherlachs, aus Lachsfilet zusammengefügt, in Scheiben;
Lachs aus Aquakultur in Norwegen, aufgetaut
Zutaten: LACHS, Speisesalz, Rauch.</t>
  </si>
  <si>
    <t>Fisch</t>
  </si>
  <si>
    <t>Bagel Natur</t>
  </si>
  <si>
    <t>Weizenkleingebäck, aufgetaut
Zutaten: WEIZENMEHL, Wasser, Rapsöl, Zucker, WEIZENGLUTEN, Hefe, Salz, WEIZENMALZMEHL,
GERSTENMALZMEHL, SOJAMEHL, Emulgatoren (Mono- und Diglyceride von Speisefettsäuren, SOJALECITHINE).
Das Produkt kann Spuren von Ei, Lupinen, Milch, Schalenfrüchten, Senf, Sesam enthalten.</t>
  </si>
  <si>
    <t>Das Produkt kann Spuren von Ei, Lupinen, Milch, Schalenfrüchten, Senf, Sesam enthalten.</t>
  </si>
  <si>
    <t>Weizen, Gerste, Soja</t>
  </si>
  <si>
    <t>Crispy Chicken Patty</t>
  </si>
  <si>
    <t>Erzeugnis mit 45% Hähnchenfleisch, fein zerkleinert, mit Trinkwasser,
geformt, paniert, vorfrittiert, gegart und tiefgefroren</t>
  </si>
  <si>
    <t>Erzeugnis mit 45% Hähnchenfleisch, fein zerkleinert, mit Trinkwasser,
geformt, paniert, verzehrfertig</t>
  </si>
  <si>
    <t>Erzeugnis mit 45% Hähnchenfleisch, fein zerkleinert, mit Trinkwasser, geformt, paniert, verzehrfertig
Zutaten: 45% Hähnchenfleisch, 18% Cornflakes (Mais, Zucker, Salz, GERSTENMALZEXTRAKT), Wasser, pflanzliche Öle (Sonnenblume, Raps), WEIZENMEHL, Stärke, Salz, HARTWEIZENGRIESS, WEIZENGLUTEN, modifizierte WEIZENSTÄRKE, Gewürze, Backtriebmittel (Diphosphate, Natriumcarbonate), Traubenzucker, Hefeextrakt.
Das Produkt kann Spuren von Milch, Ei, Soja, Senf, Sesam und Sellerie enthalten.</t>
  </si>
  <si>
    <t>Das Produkt kann Spuren von Milch, Ei, Soja, Senf, Sesam und Sellerie enthalten.</t>
  </si>
  <si>
    <t>Gerste, Weizen</t>
  </si>
  <si>
    <t>Sesam Bagel</t>
  </si>
  <si>
    <t>Weizenkleingebäck mit Sesam, aufgetaut
Zutaten:WEIZENMEHL, Wasser, Rapsöl, Zucker, 2% SESAM, WEIZENGLUTEN, Hefe, Salz, WEIZENMALZMEHL,
GERSTENMALZMEHL, SOJAMEHL, Emulgatoren (Mono- und Diglyceride von Speisefettsäuren, SOJALECITHINE).
Das Produkt kann Spuren von Ei, Lupinen, Milch, Schalenfrüchten, Senf enthalten.</t>
  </si>
  <si>
    <t>Das Produkt kann Spuren von Ei, Lupinen, Milch, Schalenfrüchten, Senf enthalten.</t>
  </si>
  <si>
    <t>Weizen, Gerste, Soja, Sesam</t>
  </si>
  <si>
    <t>Schweineohr</t>
  </si>
  <si>
    <t>Blätterteiggebäck mit 10% kakaohaltiger Fettglasur, fertig gebacken, tiefgefroren</t>
  </si>
  <si>
    <t>Blätterteiggebäck mit 10% kakaohaltiger Fettglasur, aufgetaut</t>
  </si>
  <si>
    <t>Blätterteiggebäck mit 10% kakaohaltiger Fettglasur, aufgetaut
Zutaten: WEIZENMEHL, Zucker, Palmfett, Wasser, kakaohaltige Fettglasur (Zucker, Palmfett ganz gehärtet, fettarmer Kakao, Palmfett, Emulgator Lecithine, Aroma), pflanzliche Öle (Raps, Palm), Salz, Branntweinessig, Emulgatoren (Mono- und Diglyceride von Speisefettsäuren, Lecithine), Säuerungsmittel Citronensäure.
Das Produkt kann Spuren von Ei, Milch, Soja, Erdnüssen, Lupine, Sellerie, Sesam und Schalenfrüchten enthalten.</t>
  </si>
  <si>
    <t>Das Produkt kann Spuren von Ei, Milch, Soja, Erdnüssen, Lupine, Sellerie, Sesam und Schalenfrüchten enthalten.</t>
  </si>
  <si>
    <t>Mandelecke</t>
  </si>
  <si>
    <t>Mürbeteiggebäck mit Mandeln, teilweise mit Zartbitter-Kuvertüre überzogen, fertig gebacken, tiefgefroren</t>
  </si>
  <si>
    <t>Mürbeteiggebäck mit Mandeln, teilweise mit Zartbitter-Kuvertüre überzogen, aufgetaut</t>
  </si>
  <si>
    <t>Mürbeteiggebäck mit Mandeln, teilweise mit Zartbitter-Kuvertüre überzogen, aufgetaut
Zutaten: WEIZENMEHL, 15% MANDELN, Margarine (Palmfett, Wasser, Rapsöl, Emulgator Mono- und Diglyceride von
Speisefettsäuren, Säuerungsmittel Citronensäure), Auflagenmischung (Glukosesirup, Traubenzucker, Palmfett,
Rapsöl, Emulgator SOJALECITHINE), Puderzucker, Zartbitter-Kuvertüre (Kakaomasse, Zucker, Kakaobutter,
Emulgator SOJALECITHINE, Aromen), Glasur (Wasser, Zucker, Glukosesirup, Geliermittel Pektin, Säuerungsmittel Citronensäure, Aroma, Konservierungsstoff Kaliumsorbat, färbender Pflanzenextrakt Karotte), pasteurisiertes VOLLEI, Jodsalz (Salz, Kaliumjodat).
Das Produkt kann Spuren von Lupinen, Milch, Senf enthalten.</t>
  </si>
  <si>
    <t>Das Produkt kann Spuren von Lupinen, Milch, Senf enthalten.</t>
  </si>
  <si>
    <t>Soja, Weizen, Mandeln</t>
  </si>
  <si>
    <t>Laugenbrezel 160 g, geschnitten</t>
  </si>
  <si>
    <t>Laugengebäck</t>
  </si>
  <si>
    <t xml:space="preserve">Laugengebäck
WEIZENMEHL, Wasser, Rapsöl, Hefe, Jodsalz (Salz, Kaliumjodat), Emulgator Mono- und Diacetylweinsäureester von Mono- und Diglyceriden von Speisefettsäuren, Säureregulator Natriumhydroxid, Mehlbehandlungsmittel (Ascorbinsäure , Enzyme (Amylasen, Hemicellulasen)).
Dekor: Hagelsalz. 
</t>
  </si>
  <si>
    <t>Zimtschnecke</t>
  </si>
  <si>
    <t>Hefeteiggebäck mit 1% Zimt, fertiggebacken, tiefgefroren</t>
  </si>
  <si>
    <t>Hefeteiggebäck mit 1% Zimt, aufgetaut</t>
  </si>
  <si>
    <t>Laugenstange 170 g, geschnitten</t>
  </si>
  <si>
    <t xml:space="preserve">Laugengebäck
WEIZENMEHL, Wasser, Hefe, Rapsöl, Jodsalz (Salz, Kaliumjodat), Emulgator Mono- und Diacetylweinsäureester von Mono- und Diglyceriden von Speisefettsäuren, Säureregulator Natriumhydroxid, Mehlbehandlungsmittel (Ascorbinsäure, Enzyme (Amylasen, Hemicellulasen)). Dekor: Hagelsalz. 
</t>
  </si>
  <si>
    <t>Singlette Dinkel</t>
  </si>
  <si>
    <t>Dinkelweizenkleingebäck mit Kartoffelflocken, halbgebacken, tiefgefroren</t>
  </si>
  <si>
    <t>Dinkelweizenkleingebäck mit Kartoffelflocken</t>
  </si>
  <si>
    <t>Dinkelweizenkleingebäck mit Kartoffelflocken
Zutaten: DINKELWEIZENMEHL, Wasser, 7,5% Kartoffelflocken, Mohn, SESAM, Sonnenblumenkerne, ROGGENMEHL, Joghurt (MILCH), Hefe, getrockneter DINKELWEIZENSAUERTEIG, DINKELWEIZENFLOCKEN, Meersalz, getoastetes ROGGENMALZMEHL, getrockneter ROGGENSAUERTEIG, getrockneter ROGGENVOLLKORNSAUERTEIG, Salz, Traubenkernmehl, Zucker, GERSTENMALZEXTRAKT, Fruktose, Gewürze (Kümmel, Fenchel, Koriander). 
Das Produkt kann Spuren von Eiern, Soja, Schalenfrüchten, Sellerie und Senf enthalten.</t>
  </si>
  <si>
    <t>Das Produkt kann Spuren von Eiern, Soja, Schalenfrüchten, Sellerie und Senf enthalten.</t>
  </si>
  <si>
    <t>Hausbrot - aus dem Holzofen</t>
  </si>
  <si>
    <t>Weizenmischbrot im Holzofen vorgebacken, tiefgefroren</t>
  </si>
  <si>
    <t>Weizenmischbrot im Holzofen vorgebacken</t>
  </si>
  <si>
    <t>Weizenmischbrot, im Holzofen vorgebacken
Zutaten: 39% WEIZENMEHL, Wasser, ROGGENMEHL, ROGGENFLOCKEN, WEIZENVOLLKORNMEHL, Meersalz,
WEIZENKEIME, Hefe, Sauerteig (ROGGENMEHL, Wasser, ROGGENMAHLERZEUGNISSE), WEIZENSTÄRKE, Traubenzucker, GERSTENMALZMEHL, WEIZENQUELLMEHL, Stärke, getrockneter Acerolasaft.
Das Produkt kann Spuren von Ei, Soja, Milch und Schalenfrüchten enthalten.</t>
  </si>
  <si>
    <t>Das Produkt kann Spuren von Ei, Soja, Milch und Schalenfrüchten enthalten.</t>
  </si>
  <si>
    <t xml:space="preserve"> Gerste, Roggen, Weizen</t>
  </si>
  <si>
    <t>Dänisches Brötchen</t>
  </si>
  <si>
    <t>Dänischer Plunder mit Weißmohn, gegarter Teigling, tiefgefroren</t>
  </si>
  <si>
    <t>Dänischer Plunder mit Weißmohn</t>
  </si>
  <si>
    <t>Dänischer Plunder mit Weißmohn
Zutaten: WEIZENMEHL, Wasser, Margarine (Palmöl, Rapsöl, Wasser, Salz, Emulgator Mono- und Diglyceride von
Speisefettsäuren, Säureregulator Citronensäure, natürliches Aroma), 3% Weißmohn, Hefe, Zucker, EIGELB, Salz,
Stabilisator Pektin, VOLLMILCHPULVER, Mehlbehandlungsmittel (Ascorbinsäure, Enzyme (Amylase (WEIZEN),
Cellulase (WEIZEN), Xylanase (WEIZEN))).
Das Produkt kann Spuren von Schalenfrüchten enthalten.</t>
  </si>
  <si>
    <t>Pizzaschnecke Margherita</t>
  </si>
  <si>
    <t>Pizzasnack mit Tomaten-Käse-Zubereitung, gegarter Teigling, tiefgefroren</t>
  </si>
  <si>
    <t>Pizzasnack mit Tomaten-Käse-Zubereitung</t>
  </si>
  <si>
    <t>Pizzasnack mit Tomaten-Käse-Zubereitung
Zutaten: WEIZENMEHL, Wasser, Margarine (pflanzliche Öle und Fette (Palm, Sonnenblume, Raps in veränderlichen
Gewichtsanteilen), Wasser, Salz, Emulgator Mono- und Diglyceride von Speisefettsäuren, Säureregulator
Citronensäure), 7% Tomatenkonzentrat, 4,5% Käsezubereitung (MILCH, Palmöl, Salz, Starterkulturen, Lab,
Stabilisator Calciumchlorid, Farbstoff Carotine), Zucker, Füllungsbasis (modifizierte Stärke, Süßmolkenpulver
(MILCH), LAKTOSE, Kokosnussöl, WEIZENSTÄRKE, Glukosesirup, Verdickungsmittel Natriumalginat,
MILCHPROTEIN, EIWEISSPULVER), Jodsalz (Salz, Kaliumjodat), getrocknete Zwiebeln, Hefe, WEIZENGLUTEN,
modifizierte Stärke, Emulgatoren (Mono- und Diglyceride von Speisefettsäuren, Mono- und
Diacetylweinsäureester von Mono- und Diglyceriden von Speisefettsäuren), Basilikum, Knoblauchpulver.
Das Produkt kann Spuren von Erdnuss, Schalenfrüchten, Sellerie, Senf, Sesam, Soja, Sulfit enthalten.</t>
  </si>
  <si>
    <t>Das Produkt kann Spuren von Erdnuss, Schalenfrüchten, Sellerie, Senf, Sesam, Soja, Sulfit enthalten.</t>
  </si>
  <si>
    <t>Rustikales Krustenbrot</t>
  </si>
  <si>
    <t>Roggenmischbrot mit 38% Roggenmehl, halbgebacken, tiefgefroren</t>
  </si>
  <si>
    <t>Roggenmischbrot mit 38% Roggenmehl</t>
  </si>
  <si>
    <t>Zutaten: Wasser, Naturroggensauerteig (ROGGENMEHL, Wasser), ROGGENMEHL, WEIZENMEHL, Salz, Hefe, WEIZENGLUTEN, Verdickungsmittel Guarkernmehl, GERSTENRÖSTMALZ.
Das Produkt kann Spuren von Sesam und Schalenfrüchten enthalten.</t>
  </si>
  <si>
    <t xml:space="preserve">keine </t>
  </si>
  <si>
    <t>Sennerfladen</t>
  </si>
  <si>
    <t>Weizenmischbrot mit 11% Saatenmischung und Käse, halbgebacken tiefgefroren</t>
  </si>
  <si>
    <t>Weizenmischbrot mit 11% Saatenmischung und Käse</t>
  </si>
  <si>
    <t>Weizenmischbrot mit 11% Saatenmischung und Käse
Zutaten: 53% WEIZENMEHL, Wasser, 8% ROGGENMEHL, Sonnenblumenkerne, Kürbiskerne, 3,5% geriebener Gouda
(MILCH) (MILCH, Salz, Bakterienkulturen, mikrobielles Lab, Stabilisator Calciumchlorid, Stärke), Hefe,
SOJAGRIESS, WEIZENGLUTEN, Salz, Leinsamen, getrockneter ROGGENSAUERTEIG, GERSTENMALZEXTRAKT,
geröstetes WEIZENMALZMEHL, Mehlbehandlungsmittel Ascorbinsäure.
Das Produkt kann Spuren von Eiern, Schalenfrüchten, Sellerie, Senf und Sesam enthalten.</t>
  </si>
  <si>
    <t>Das Produkt kann Spuren von Eiern, Schalenfrüchten, Sellerie, Senf und Sesam enthalten.</t>
  </si>
  <si>
    <t>Weizen, Gerste, Roggen, Milch, Soja</t>
  </si>
  <si>
    <t>Fladenbrot</t>
  </si>
  <si>
    <t>Weizenkleingebäck Zutaten: WEIZENMEHL, Wasser, Sonnenblumenöl, Hefe, Zucker, Salz.
Das Produkt kann Spuren von Eiern, Milch, Soja, Schalenfrüchten, Sesam, Senf und Lupinen enthalten.</t>
  </si>
  <si>
    <t>Das Produkt kann Spuren von Eiern, Milch, Soja, Schalenfrüchten, Sesam, Senf und Lupinen enthalten.</t>
  </si>
  <si>
    <t>Gefüllter Haselnuss Muffin</t>
  </si>
  <si>
    <t>Rührkuchen mit 12% Haselnusscremefüllung, dekoriert mit gehackten Haselnüssen; fertig gebacken, tiefgefroren</t>
  </si>
  <si>
    <t>Rührkuchen mit 12% Haselnusscremefüllung, dekoriert mit gehackten Haselnüssen; aufgetaut</t>
  </si>
  <si>
    <t>Weizen, Milch, Ei</t>
  </si>
  <si>
    <t>Börekschnecke mit Hackfleisch</t>
  </si>
  <si>
    <t>Strudelteig in runder Spiralform, gefüllt mit Hackfleisch, ungegarter Teigling, tiefgefroren</t>
  </si>
  <si>
    <t>Strudelteig in runder Spiralform, gefüllt mit Hackfleisch</t>
  </si>
  <si>
    <t>Strudelteig in runder Spiralform, gefüllt mit Hackfleisch
Zutaten: WEIZENMEHL, Zwiebeln (Zwiebeln, Salz, Säureregulator Citronensäure), Wasser, 13,3 % Rinderhackfleisch, Sonnenblumenöl, Paniermehl (WEIZENMEHL, Hefe, Salz), Tomatensauce (Tomaten, Säureregulator Citronensäure), Salz, Zucker, Essig, Paprika edelsüß, gemahlener Pfeffer.
Kann ERDNÜSSE, SOJA, SCHALENFRÜCHTE (MANDELN, HASELNÜSSE, WALNÜSSE, CASHEWNÜSSE, PEKANNÜSSE, PARANÜSSE, PISTAZIEN, MACADAMIA- und QUEENSLAND-NÜSSE), SELLERIE, SENF, SESAM, LUPINEN, EIER, MILCH enthalten.</t>
  </si>
  <si>
    <t>Filly Berry Donut</t>
  </si>
  <si>
    <t>Siedegebäck aus Hefeteig mit Waldbeerenfüllung, lila Glasur und Dekor,
fertig gebacken, tiefgefroren</t>
  </si>
  <si>
    <t>Siedegebäck aus Hefeteig mit Waldbeerenfüllung, lila Glasur und Dekor,
aufgetaut</t>
  </si>
  <si>
    <t>Siedegebäck aus Hefeteig mit Waldbeerenfüllung, lila Glasur und Dekor, aufgetaut
Zutaten: WEIZENMEHL, 22,1% Waldbeerenfüllung (Zucker, 16% Erdbeeren, 13% Blaubeeren, 12% Brombeeren, Wasser, 9% Himbeeren, modifizierte Stärke, Geliermittel Pektin, Säureregulator Citronensäure, natürliches Aroma, Konservierungsstoff Kaliumsorbat), Wasser, Palmöl, 7,4% Glasur (Zucker, pflanzliche Fette und Öle (Palmkernfett, Palmfett, Kokosöl), Emulgator Lecithine, färbende Pflanzenextrakte (Radieschen, Rote-Bete-Extrakt), Spirulinakonzentrat), 4,4% Waldbeerenstückchen (28,6% Früchte in veränderlichen Gewichtsanteilen (schwarze Johannisbeeren, Erdbeeren, Himbeeren), Zucker, WEIZENMEHL, Sonnenblumenöl), Margarine (Palmfett, Rapsöl, Wasser, Zitronensaftkonzentrat), Zucker, Hefe, Salz, Backtriebmittel (Kaliumtratrate, Natriumcarbonate), WEIZENGLUTEN, Traubenzucker, Mehlbehandlungsmittel Ascorbinsäure.
Das Produkt kann Spuren von Schalenfrüchten, Milch und Soja enthalten.</t>
  </si>
  <si>
    <t>Das Produkt kann Spuren von Schalenfrüchten, Milch und Soja enthalten.</t>
  </si>
  <si>
    <t>Schinken-Cheddar-Brot</t>
  </si>
  <si>
    <t>Weizenbrot mit 5% Cheddar und 11% Kochschinken, halbgebacken, tiefgefroren</t>
  </si>
  <si>
    <t>Weizenbrot mit 5% Cheddar und 11% Kochschinken</t>
  </si>
  <si>
    <t>Weizenbrot mit 5 % Cheddar und 11 % Kochschinken
Zutaten: WEIZENMEHL, Wasser, 11% Kochschinken (Schweinefleisch, Wasser, Salz, Stärke, SOJAPROTEIN, Stabilisatoren (E451, E450, E452, E407a), Maltodextrin, Traubenzucker, Antioxidationsmittel E316, Gewürze, Gewürzextrakte, Aroma, Konservierungsmittel E250), 5 % Cheddar (MILCH) (enthält Farbstoff 160b), ROGGENMEHL, Röstzwiebeln (Zwiebeln, Palmöl, WEIZENMEHL, Salz), Rapsöl, Hefe, Bechamelsauce (Molkenpulver (MILCH), modifizierte Stärke, Palmfett, Glukosesirup, Salz, MILCHPROTEIN, Verdickungsmittel E401, Stabilisator E450, Zucker, Gewürze, Karottenextrakt, Färberdistel Konzentrat), Jodsalz (Salz, Kaliumjodat), WEIZENGLUTEN, Verdickungsmittel E464. 
Das Produkt kann Spuren von Eiern, Senf und Sesam enthalten.</t>
  </si>
  <si>
    <t>Das Produkt kann Spuren von Eiern, Senf und Sesam enthalten.</t>
  </si>
  <si>
    <t>Weizen, Soja, Milch, Roggen</t>
  </si>
  <si>
    <t xml:space="preserve">1, 2, 3, 8, </t>
  </si>
  <si>
    <t>mit Farbstoff, Konservierungsstoff, Antioxidationsmittel, Phosphat</t>
  </si>
  <si>
    <t>Mini-Muffin-Mischkarton</t>
  </si>
  <si>
    <t>Mischung aus Rührkuchen mit 12 % Schokoladenstückchen und Rührkuchen mit Zitronengeschmack, fertig gebacken, tiefgefroren</t>
  </si>
  <si>
    <t>Mischung aus Rührkuchen mit 12 % Schokoladenstückchen und Rührkuchen mit Zitronengeschmack, aufgetaut</t>
  </si>
  <si>
    <t>Stracciatella:
x
Zitrone:
x</t>
  </si>
  <si>
    <t>Stracciatella:
Milch, Ei, Weizen
Zitrone:
Milch, Ei, Weizen</t>
  </si>
  <si>
    <t>Filly Cappuccino Donut</t>
  </si>
  <si>
    <t>Siedegebäck aus Hefeteig, mit einer Füllung mit Cappuccino-Geschmack,
Kakao-Cookie-Streuseln und kakaohaltiger Fettglasur, fertig gebacken,
tiefgefroren</t>
  </si>
  <si>
    <t>XL Double-Chocolate-Muffin</t>
  </si>
  <si>
    <t>Kakaohaltiger Rührkuchen mit 6% Milchschokoladenstücken, 5% Schokoladenstücken, fertig gebacken, tiefgefroren</t>
  </si>
  <si>
    <t>Kakaohaltiger Rührkuchen mit 6% Milchschokoladenstücken, 5% Schokoladenstücken, aufgetaut</t>
  </si>
  <si>
    <t>Das Produkt kann Spuren von Sesam, Schalenfrüchten, Lupinen und Sulfiten enthalten.</t>
  </si>
  <si>
    <t>Muffin Schokolade</t>
  </si>
  <si>
    <t>Kakaohaltiger Rührkuchen mit 6.5 % Milchschokoladenstücken und 6.5 % Schokoladenstücken; fertig gebacken, tiefgefroren</t>
  </si>
  <si>
    <t>Kakaohaltiger Rührkuchen mit 6.5 % Milchschokoladenstücken und 6.5 % Schokoladenstücken; aufgetaut</t>
  </si>
  <si>
    <t>Muffin Blaubeere</t>
  </si>
  <si>
    <t>Rührkuchen mit 10% Heidelbeeren, fertig gebacken, tiefgefroren</t>
  </si>
  <si>
    <t>Rührkuchen mit 10% Heidelbeeren, aufgetaut</t>
  </si>
  <si>
    <t>Das Produkt kann Spuren von Soja, Sesam, Schalenfrüchten, Lupinen und Sulfiten enthalten.</t>
  </si>
  <si>
    <t>XL Blueberry-Muffin</t>
  </si>
  <si>
    <t>Rührkuchen mit 8% Heidelbeeren, dekoriert mit 5% Butterstreuseln; fertig gebacken und tiefgefroren</t>
  </si>
  <si>
    <t>Rührkuchen mit 8% Heidelbeeren, dekoriert mit 5% Butterstreuseln, aufgetaut</t>
  </si>
  <si>
    <t>Gefüllter Himbeer Muffin</t>
  </si>
  <si>
    <t>Rührkuchen mit Beerenmix und 14% Himbeerfruchtfüllung, dekoriert
mit 4% getrockneten, gesüßten Cranberrys, fertig gebacken,
tiefgefroren</t>
  </si>
  <si>
    <t>Rührkuchen mit Beerenmix und 14% Himbeerfruchtfüllung, dekoriert
mit 4% getrockneten, gesüßten Cranberrys, aufgetaut</t>
  </si>
  <si>
    <t>Gefüllter Triple Chocolate Muffin</t>
  </si>
  <si>
    <t>Kakaohaltiger Rührkuchen mit 3.5% Schokoladenstücken, 3.5% Milchschokoladenstücken, 2.5% Weißen Schokoladenstücken, mit 14% weißer fetthaltiger Füllung gefüllt; fertig gebacken, tiefgefroren</t>
  </si>
  <si>
    <t>Kakaohaltiger Rührkuchen mit 3.5% Schokoladenstücken, 3.5% Milchschokoladenstücken, 2.5% Weißen Schokoladenstücken, mit 14% weißer fetthaltiger Füllung gefüllt, aufgetaut</t>
  </si>
  <si>
    <t>Natur Donut</t>
  </si>
  <si>
    <t>Siedegebäck aus Hefeteig, fertig gebacken, tiefgefroren</t>
  </si>
  <si>
    <t>Siedegebäck aus Hefeteig, aufgetaut</t>
  </si>
  <si>
    <t>Siedegebäck aus Hefeteig, aufgetaut
Zutaten: WEIZENMEHL, Wasser, Palmöl, Zucker, Margarine (Palmfett, Wasser, Rapsöl, Zitronensaftkonzentrat), Hefe, Salz, Emulgatoren (Mono- und Diglyceride von Speisefettsäuren, Mono- und Diacetylweinsäureester von Mono- und Diglyceriden von Speisefettsäuren, Natriumstearoyl-2-lactylat), WEIZENGLUTEN, Backtriebmittel (Natriumcarbonate, Diphosphate), Traubenzucker, Stabilisator Guarkernmehl, Süßmolkenpulver (MILCH), LAKTOSE, Mehlbehandlungsmittel Ascorbinsäure.
Das Produkt kann Spuren von Schalenfrüchten und Soja enthalten.</t>
  </si>
  <si>
    <t>Pide-Snack Käse</t>
  </si>
  <si>
    <t>Hefeteig gefüllt mit Gouda, halbgebacken, tiefgefroren</t>
  </si>
  <si>
    <t>Hefeteig gefüllt mit Gouda</t>
  </si>
  <si>
    <t>Hefeteig gefüllt mit Gouda 
Zutaten: WEIZENMEHL, 18 % Gouda (MILCH), Wasser, 12 % Weißkäse (MILCH), MILCH, Hefe, Schlagsahne (Sahne (MILCH), MILCH, MILCHPROTEIN, Stabilisator Carrageen), Rapsöl, devitalisierter WEIZENSAUERTEIG, Zucker, Salz, Konservierungsstoffe (Calciumpropionat, Sorbinsäure)).
Das Produkt kann Spuren von Schalenfrüchten, Sesam, Sulfiten, Senf, Sellerie, Soja und Eiern enthalten.</t>
  </si>
  <si>
    <t>Das Produkt kann Spuren von Schalenfrüchten, Sesam, Sulfiten, Senf, Sellerie, Soja und Eiern enthalten.</t>
  </si>
  <si>
    <t xml:space="preserve">mit Konservierungsstoffen </t>
  </si>
  <si>
    <t>Pide-Snack Hähnchen-Kebab</t>
  </si>
  <si>
    <t>Hefeteig gefüllt mit Hähnchen-Kebab und Milcherzeugnis nach Art Tzatziki, halbgebacken, tiefgefroren</t>
  </si>
  <si>
    <t>Hefeteig gefüllt mit Hähnchen-Kebab und Milcherzeugnis nach Art Tzatziki</t>
  </si>
  <si>
    <t>Hefeteig gefüllt mit Hähnchen-Kebab und Milcherzeugnis nach Art Tzatziki 
Zutaten: WEIZENMEHL, Wasser, 12% Hähnchen-Kebab (Hühnerfleisch mit Haut, fettarme MILCH, Salz, HÜHNEREIEIWEISSPULVER, Gewürze, VOLLEIPULVER, Kräuter (enthält SELLERIE), Knoblauch, Zwiebeln, Gewürzextrakte), 7 % Milcherzeugnis nach Art Tzatziki (MAGERMILCHPULVER, Sonnenblumenöl teilweise gehärtet, MILCHPROTEIN, modifizierte Stärke, MILCHPULVER, Sonnenblumenöl, Essig, Salz, Konservierungsstoffe (Kaliumsorbat, Natriumbenzoat), Gurke), Bèchamel (modifizierte Stärke, dehydrierte Molke (MILCH), WEIZENMEHL, Palmöl, Glukosesirup, MILCHPROTEIN, Stabilisator Triphosphate, Trennmittel Calciumphosphate), Tomaten, Hefe, Edamer (MILCH), Rapsöl, devitalisierter WEIZENSAUERTEIG, Zucker, Salz, Pfeffer, Konservierungsstoffe (Calciumpropionat, Sorbinsäure).
Das Produkt kann Spuren von Schalenfrüchten, Soja, Sulfiten, Sesam und Senf enthalten.</t>
  </si>
  <si>
    <t>Das Produkt kann Spuren von Schalenfrüchten, Soja, Sulfiten, Sesam und Senf enthalten.</t>
  </si>
  <si>
    <t>Milch, Eier, Weizen</t>
  </si>
  <si>
    <t>Brown Donut</t>
  </si>
  <si>
    <t>Siedegebäck aus Hefeteig mit kakaohaltiger Fettglasur, fertig gebacken,
tiefgefroren</t>
  </si>
  <si>
    <t>Siedegebäck aus Hefeteig mit kakaohaltiger Fettglasur, aufgetaut</t>
  </si>
  <si>
    <t>Siedegebäck aus Hefeteig mit kakaohaltiger Fettglasur, aufgetaut
Zutaten: WEIZENMEHL, Wasser, 13,5% kakaohaltige Fettglasur (Zucker, pflanzliche Fette (Palmkern, Palm), 13,4% fettarmer Kakao, Emulgator Lecithine), Palmöl, Margarine (Palmfett, Wasser, Rapsöl, Zitronensaftkonzentrat), Zucker, Hefe, Salz, Emulgatoren (Mono- und Diglyceride von Speisefettsäuren, Mono- und Diacetylweinsäureester von Mono- und Diglyceriden von Speisefettsäuren, Natriumstearoyl-2-lactylat), WEIZENGLUTEN, Backtriebmittel (Natriumcarbonate, Diphosphate), Traubenzucker, Stabilisator Guarkernmehl, Süßmolkenpulver (MILCH), LAKTOSE, Mehlbehandlungsmittel Ascorbinsäure.
Das Produkt kann Spuren von Schalenfrüchten und Soja enthalten.</t>
  </si>
  <si>
    <t xml:space="preserve">Pizza-Donut Margherita </t>
  </si>
  <si>
    <t>Pizza mit Tomaten und Mozzarella, halbgebacken, tiefgefroren</t>
  </si>
  <si>
    <t>Pizza mit Tomaten und Mozzarella</t>
  </si>
  <si>
    <t>Pizza mit Tomaten und Mozzarella, halbgebacken, tiefgefroren 
Zutaten: HARTWEIZENGRIESS, Wasser, 11% Mozzarella (pasteurisierte MILCH, Salz, Milchsäurebakterien, Lab), 11% Tomatenpüree, Kartoffelpüree, WEIZENMEHL, natives Olivenöl extra, Hefe, Salz, WEIZENMALZMEHL, GERSTENMALZEXTRAKT, WEIZENGLUTEN, Zucker, Oregano.
Das Produkt kann Spuren von Soja, Schalenfrüchten, Sesam, Eiern und Senf enthalten.</t>
  </si>
  <si>
    <t>Das Produkt kann Spuren von Soja, Schalenfrüchten, Sesam, Eiern und Senf enthalten.</t>
  </si>
  <si>
    <t>Cranberry Cream Cheese Muffin</t>
  </si>
  <si>
    <t>Rührkuchen mit roten Johannisbeeren und Cranberrys, gefüllt mit 14% Frischkäsezubereitung, fertig gebacken, tiefgefroren</t>
  </si>
  <si>
    <t>Rührkuchen mit roten Johannisbeeren und Cranberrys, gefüllt mit 14% Frischkäsezubereitung, aufgetaut</t>
  </si>
  <si>
    <t>Blätterteigstange Himbeer-Joghurt</t>
  </si>
  <si>
    <t>Blätterteiggebäck mit 18% Joghurtfüllung und 18% Himbeerfruchtfüllung, Teigling, tiefgekühlt</t>
  </si>
  <si>
    <t>Blätterteiggebäck mit 18% Joghurtfüllung und 18% Himbeerfruchtfüllung</t>
  </si>
  <si>
    <t>Blätterteiggebäck mit 18% Joghurtfüllung und 18% Himbeerfruchtfüllung
Zutaten: WEIZENMEHL, Palmfett, Wasser, Zucker, 9% Joghurt (MILCH), 8% Himbeeren, Rapsöl, 4% Himbeersaft aus Himbeersaftkonzentrat, Speisequark (MILCH), pasteurisiertes VOLLEI, modifizierte Stärke, Jodsalz (Salz, Kaliumjodid), Stärke, Säuerungsmittel Citronensäure, Aromen, Konservierungsstoff Kaliumsorbat; Salz, HÜHNEREIEIWEISSPULVER.
Das Produkt kann Spuren von Sesam, Schalenfrüchten und Soja enthalten.</t>
  </si>
  <si>
    <t>Das Produkt kann Spuren von Sesam, Schalenfrüchten und Soja enthalten.</t>
  </si>
  <si>
    <t>Milch, Ei , Weizen</t>
  </si>
  <si>
    <t>Spritzkuchen mit Fondant</t>
  </si>
  <si>
    <t>Mehrkornbaguette</t>
  </si>
  <si>
    <t>Mehrkornbaguette mit Weizensauerteig, vorgebacken, tiefgefroren</t>
  </si>
  <si>
    <t>Mehrkornbaguette mit Weizensauerteig</t>
  </si>
  <si>
    <t>Mehrkornbaguette mit Weizensauerteig
Zutaten: Wasser, WEIZENVOLLKORNMEHL, WEIZENMEHL, 9,5% Weizensauerteig (Wasser, WEIZENMEHL,
Sauerteigkulturen), HAFERFLOCKEN, WEIZENGLUTEN, ROGGENFLOCKEN, Sonnenblumenkerne, braune
Leinsaat, Hirse, Jodsalz (Salz, Kaliumjodat), gelbe Leinsaat, Hefe, GERSTENMALZEXTRAKT, WEIZENKLEIE,
Reismehl, WEIZENMALZMEHL, WEIZENVOLLKORNQUELLMEHL, Kartoffelstärke, Mehlbehandlungsmittel
Ascorbinsäure, WEIZENKEIME.
Das Produkt kann Spuren von Schalenfrüchten und Sesam enthalten.</t>
  </si>
  <si>
    <t>Das Produkt kann Spuren von Schalenfrüchten und Sesam enthalten.</t>
  </si>
  <si>
    <t/>
  </si>
  <si>
    <t>Demi Baguette Deluxe hell</t>
  </si>
  <si>
    <t>Weizensauerteigbrötchen, vorgebacken, tiefgefroren</t>
  </si>
  <si>
    <t>Weizensauerteigbrötchen</t>
  </si>
  <si>
    <t>WEIZENMEHL, Wasser, Weizensauerteig (Wasser, WEIZENMEHL, Sauerteigkulturen), Jodsalz (Salz, Kaliumjodat),
Das Produkt kann Spuren von Milch, Schalenfrüchten, Sesam enthalten.</t>
  </si>
  <si>
    <t>Das Produkt kann Spuren von Milch, Schalenfrüchten, Sesam enthalten.</t>
  </si>
  <si>
    <t>Weizen, Milch, Schalnfrüchte, Sesam</t>
  </si>
  <si>
    <t>Antioxidationsmittel E300</t>
  </si>
  <si>
    <t>Kaiserbrötchen</t>
  </si>
  <si>
    <t>Weizenbrötchen
Zutaten: WEIZENMEHL, Wasser, Sauerteig (Wasser, WEIZENMEHL, ROGGENMEHL), Hefe, ROGGENMEHL, Salz, Rapsöl, GERSTENMALZEXTRAKT, Traubenzucker, WEIZENMALZMEHL, WEIZENGRIESS, Maltodextrin, Süßmolkenpulver (MILCH), Emulgator SOJALECITHIN.
Das Produkt kann Spuren von Eiern, Sesam, Senf, Lupinen und Schalenfrüchten enthalten.</t>
  </si>
  <si>
    <t>Das Produkt kann Spuren von Eiern, Sesam, Senf, Lupinen und Schalenfrüchten enthalten.</t>
  </si>
  <si>
    <t>Milch, Soja, Weizen, Roggen, Gerste</t>
  </si>
  <si>
    <t>Bäckerbrötchen</t>
  </si>
  <si>
    <t>Das Produkt kann Spuren von Ei, Milch, Sesam, Soja enthalten.</t>
  </si>
  <si>
    <t>Laugenbrötchen, ungeschnitten</t>
  </si>
  <si>
    <t>Laugenbrötchen, gegarter Teigling, tiefgefroren, mit separat beigefügtem
Hagelsalz, tiefgefroren</t>
  </si>
  <si>
    <t>Laugenbrötchen mit Hagelsalz</t>
  </si>
  <si>
    <t>Laugenbrötchen mit Hagelsalz
Zutaten: WEIZENMEHL, Wasser, Hefe, Rapsöl, Salz, getrockneter WEIZENSAUERTEIG, GERSTENMALZEXTRAKT, Zucker, Emulgator Mono- und Diacetylweinsäureester von Mono- und Diglyceride von Speisefettsäuren, WEIZENGLUTEN, WEIZENMALZMEHL, Säureregulator Calciumcarbonat, Säureregulator Natriumhydroxid.
Dekor: Hagelsalz.
Das Produkt kann Spuren von Ei, Milch, Sesam, Soja enthalten.</t>
  </si>
  <si>
    <t>Laugenbrötchen mit Hagelsalz
Zutaten : WEIZENMEHL, Wasser, Hefe, Rapsöl, Salz, GERSTENMALZEXTRAKT, getrockneter WEIZENSAUERTEIG, Zucker, Emulgator Mono- und Diacetylweinsäureester von Mono- und Diglyceriden von Speisefettsäuren, WEIZENGLUTEN, WEIZENMALZMEHL, Säureregulator Calciumcarbonat,  Säureregulator Natriumhydroxid.
Dekor: Hagelsalz
Das Produkt kann Spuren von Ei, Milch, Sesam, Soja enthalten.</t>
  </si>
  <si>
    <t>Steinofenschnittbrötchen</t>
  </si>
  <si>
    <t>Weizenbrötchen, fertig gebacken, tiefgefroren</t>
  </si>
  <si>
    <t>Weizenbrötchen, aufgetaut</t>
  </si>
  <si>
    <t>Weizenbrötchen, aufgetaut
Zutaten: WEIZENMEHL, Wasser, Sauerteig (Wasser, WEIZENMEHL, ROGGENMEHL), ROGGENMEHL, Hefe, Salz, Rapsöl, GERSTENMALZEXTRAKT, Traubenzucker, WEIZENMALZMEHL, WEIZENGRIESS, Maltodextrin, Süßmolkenpulver (MILCH), Emulgator SOJALECITHINE.
Das Produkt kann Spuren von Ei, Schalenfrüchten und Sesam enthalten.</t>
  </si>
  <si>
    <t>Das Produkt kann Spuren von Ei, Schalenfrüchten und Sesam enthalten.</t>
  </si>
  <si>
    <t>Steinofenbaguette Nizza</t>
  </si>
  <si>
    <t>Weizenkleingebäck
Zutaten: WEIZENMEHL, Wasser, Sauerteig (Wasser, WEIZENMEHL, ROGGENMEHL), ROGGENMEHL, Hefe, Salz, GERSTENMALZEXTRAKT, Traubenzucker.
Das Produkt kann Spuren von Ei, Milch, Sesam, Soja enthalten.</t>
  </si>
  <si>
    <t>Dinkel-Kartoffelbrötchen</t>
  </si>
  <si>
    <t>Dinkelweizenbrötchen mit 6% Kartoffelflocken und Sonnenblumenkernen, mit Mohn und Sesam bestreut, halbgebacken, tiefgefroren</t>
  </si>
  <si>
    <t>Dinkelweizenbrötchen mit 6% Kartoffelflocken und Sonnenblumenkernen, mit Mohn und Sesam bestreut</t>
  </si>
  <si>
    <t>Dinkelweizenbrötchen mit 6% Kartoffelflocken und Sonnenblumenkernen, mit Mohn und Sesam bestreut
Zutaten:55 % DINKELWEIZENMEHL, Wasser, 6 % Kartoffelflocken, 3% Sonnenblumenkerne, Hefe,
ROGGENMEHL, getrockneter ROGGENSAUERTEIG, Mohn, Salz, WEIZENMEHL, SESAM, WEIZENRÖSTMALZMEHL, Traubenzucker, gemahlener Kümmel, Verdickungsmittel Guarkernmehl, Rapsöl.
Das Produkt kann Spuren von Ei, Milch, Soja enthalten.</t>
  </si>
  <si>
    <t>Dinkelweizen, Roggen, Weizen, Sesam</t>
  </si>
  <si>
    <t>Körnerecke</t>
  </si>
  <si>
    <t>Butterplunder mit Getreide und Ölsaaten, gegarter Teigling, tiefgefroren</t>
  </si>
  <si>
    <t>Butterplunder mit Getreide und Ölsaaten</t>
  </si>
  <si>
    <t>Butterplunder mit Getreide und Ölsaaten
Zutaten: WEIZENMEHL, Wasser, 18% Butter (MILCH), Hefe, Zucker, WEIZENGLUTEN, 1% Sonnenblumenkerne, 1% SESAM, 1% Leinsamen, Salz, 1% HAFERFLOCKEN, 0,5% Hirse, VOLLMILCHPULVER, 0,2% Blaumohn, WEIZENMALZMEHL, Süßmolkenpulver (MILCH), MILCHPROTEIN, WEIZENSTÄRKE, Mehlbehandlungsmittel (Ascorbinsäure, Enzyme (Hemicellulasen, Amylasen)).
Das Produkt kann Spuren von Schalenfrüchten, Ei und Soja enthalten.</t>
  </si>
  <si>
    <t>Das Produkt kann Spuren von Schalenfrüchten, Ei und Soja enthalten.</t>
  </si>
  <si>
    <t>Milch, Weizen, Hafer, Sesam</t>
  </si>
  <si>
    <t>Steinofen-Zwirbelbrot</t>
  </si>
  <si>
    <t>Weizenbrot, halbgebacken, tiefgefroren</t>
  </si>
  <si>
    <t>Weizenbrot</t>
  </si>
  <si>
    <t>Weizenbrot
Zutaten: WEIZENMEHL, Wasser, WEIZENGLUTEN, Salz, Hefe, GERSTENMALZMEHL, ROGGENSAUERTEIG.
Das Produkt kann Spuren von Milch, Eiern, Schalenfrüchten und Sesam enthalten.</t>
  </si>
  <si>
    <t>Roggen, Weizen, Gerste</t>
  </si>
  <si>
    <t>Steinofen-Bürli</t>
  </si>
  <si>
    <t>Weizenbrot
Zutaten: WEIZENMEHL, Wasser, WEIZENGLUTEN, Salz, Hefe, WEIZENQUELLMEHL, WEIZENSAUERTEIG, GERSTENMALZMEHL, Traubenzucker, ROGGENSAUERTEIG
Das Produkt kann Spuren von Milch, Eiern, Schalenfrüchten und Sesam enthalten.</t>
  </si>
  <si>
    <t>Gerste, Roggen, Weizen</t>
  </si>
  <si>
    <t>Mehrkornbrötchen mit 11% Saaten, halbgebacken, tiefgefroren</t>
  </si>
  <si>
    <t>Mehrkornbrötchen mit 11% Saaten</t>
  </si>
  <si>
    <t>Mehrkornbrötchen mit Saaten
Zutaten:50 % WEIZENMEHL, Wasser, Sauerteig (Wasser, WEIZENMEHL, ROGGENMEHL), Leinsamen, 3 % ROGGENMEHL, 3 % HAFERFLOCKEN, Sonnenblumenkerne, Hefe, SESAM, Salz, GERSTENMALZEXTRAKT, ROGGENVOLLKORNMEHL, Traubenzucker, Verdickungsmittel Guarkernmehl.
Kann Spuren von MILCH, EI, SOJA, SENF und LUPINEN enthalten.
Achtung: Da es sich um ein Naturprodukt handelt, können trotz größter Sorgfalt Bestandteile von Schalen, Kernen oder Steinen enthalten sein.</t>
  </si>
  <si>
    <t>Kann Spuren von MILCH, EI, SOJA, SENF und LUPINEN enthalten.
Achtung: Da es sich um ein Naturprodukt handelt, können trotz größter Sorgfalt Bestandteile von Schalen, Kernen oder Steinen enthalten sein.</t>
  </si>
  <si>
    <t>Kartoffelbrötchen, hell</t>
  </si>
  <si>
    <t>Weizenbrötchen mit 12% Kartoffelflocken, halbgebacken, tiefgefroren</t>
  </si>
  <si>
    <t>Weizenbrötchen mit 12% Kartoffelflocken</t>
  </si>
  <si>
    <t>Weizenbrötchen mit 12% Kartoffelflocken
Zutaten: WEIZENMEHL, Wasser, 12% Kartoffelflocken, Weizensauerteig (WEIZENMEHL, Wasser), WEIZENGLUTEN, Hefe, Salz, WEIZENMALZMEHL, Verdickungsmittel Guarkernmehl, GERSTENMALZMEHL, Zucker, pflanzliches Öl Raps, Emulgator Mono- und Diacetylweinsäureester von Mono- und Diglyceriden von Speisefettsäuren, Säureregulator Calciumcarbonat, Mehlbehandlungsmittel Ascorbinsäure.
Das Produkt kann Spuren von Ei, Milch, Schalenfrüchten, Senf, Sesam, Soja enthalten.</t>
  </si>
  <si>
    <t>Das Produkt kann Spuren von Ei, Milch, Schalenfrüchten, Senf, Sesam, Soja enthalten.</t>
  </si>
  <si>
    <t>Kartoffelbrötchen, dunkel</t>
  </si>
  <si>
    <t>Weizenbrötchen mit 12% Kartoffelflocken
Zutaten: WEIZENMEHL, Wasser, 12% Kartoffelflocken, Weizensauerteig (Wasser, WEIZENMEHL, ROGGENMEHL), Hefe, WEIZENGLUTEN, Salz, WEIZENRÖSTMALZMEHL, Stabilisator Guarkernmehl, Traubenzucker, Emulgator Mono- und Diacetylweinsäureester von Mono- und Diglyceriden von Speisefettsäuren, Säureregulatoren (Calciumphosphate, Calciumcarbonat), Rapsöl.
Das Produkt kann Spuren von Milch, Eiern, Soja und Sesam</t>
  </si>
  <si>
    <t>Das Produkt kann Spuren von Milch, Eiern, Soja und Sesam</t>
  </si>
  <si>
    <t>Butter Marzipan Croissant</t>
  </si>
  <si>
    <t>Butter-Croissant mit 18% Marzipanfüllmasse, gegarter Teigling, tiefgefroren</t>
  </si>
  <si>
    <t>Butter-Croissant mit 18% Marzipanfüllmasse</t>
  </si>
  <si>
    <t>Butter-Croissant mit 18% Marzipanfüllmasse, gegarter Teigling, tiefgefroren
Zutaten: WEIZENMEHL, Wasser, 16% Butter (MILCH), 13% Marzipanrohmasse (52% MANDELN, Zucker, Wasser, Invertzuckersirup), Zucker, Hefe, MANDELBLÄTTCHEN, WEIZENGLUTEN, Invertzuckersirup, Salz, HÜHNEREIEIWEISSPULVER, Süßmolkenpulver (MILCH), WEIZENSTÄRKE, Emulgatoren (Mono- und Diacetylweinsäureester von Mono- und Diglyceriden von Speisefettsäuren, Mono- und Diglyceride von Speisefettsäuren), Mehlbehandlungsmittel (Ascorbinsäure, Enzyme (Amylasen, Hemicellulasen, Proteasen)), WEIZENMALZMEHL.
Das Produkt kann Spuren von anderen Schalenfrüchten, Soja und Sesam enthalten.</t>
  </si>
  <si>
    <t>Das Produkt kann Spuren von anderen Schalenfrüchten, Soja und Sesam enthalten.</t>
  </si>
  <si>
    <t>Premium Buttercroissant</t>
  </si>
  <si>
    <t>Buttercroissant
Zutaten: WEIZENMEHL, 23% Butter (MILCH), Wasser, Hefe, Zucker, Salz, WEIZENGLUTEN, WEIZENMALZMEHL, Süßmolkenpulver (MILCH), WEIZENSTÄRKE, Mehlbehandlungsmittel (Ascorbinsäure, Enzyme (Amylasen, Hemicellulasen)).
Das Produkt kann Spuren von Eiern, Soja, Sesam, Sellerie, Schalenfrüchten, Senf und Lupinen enthalten.</t>
  </si>
  <si>
    <t>Das Produkt kann Spuren von Eiern, Soja, Sesam, Sellerie, Schalenfrüchten, Senf und Lupinen enthalten.</t>
  </si>
  <si>
    <t>Raspberry Filled Donut</t>
  </si>
  <si>
    <t>Siedegebäck aus Hefeteig mit Himbeer-Füllung und Schokoladenglasur, tiefgefroren</t>
  </si>
  <si>
    <t>Siedegebäck aus Hefeteig mit Himbeer-Füllung und Schokoladenglasur, aufgetaut</t>
  </si>
  <si>
    <t>Siedegebäck aus Hefeteig mit Himbeer-Füllung und Schokoladenglasur, aufgetaut
Zutaten: Teig (66%): WEIZENMEHL, Wasser, Palmöl, Margarine (pflanzliches Fett und Öl [Palm, Raps],
Wasser, Zitronensaftkonzentrat), Zucker, Hefe, Salz, Emulgatoren (E471, E472e, E481), WEIZENGLUTEN,
Backtriebmittel (E450i, E500ii), Dextrose, Stabilisator (E412), Molkepulver (MILCH), Laktose (MILCH),
Mehlbehandlungsmittel (E300). Füllung (22%): Himbeer (45%), Zucker, Glukosesirup, Geliermittel (E440ii),
Säuerungsmittel (E330). Glasur (12%): Zucker, Kakaobutter, VOLLMILCHPULVER, Kakaomasse, MILCHFETT,
Rote-Bete-Extrakt, fettarmes Kakaopulver, Emulgator (E322 [SOJA]), natürliche Aromen.
Das Produkt kann Spuren von Schalenfrüchte enthalten.</t>
  </si>
  <si>
    <t>Das Produkt kann Spuren von Schalenfrüchte enthalten.</t>
  </si>
  <si>
    <t>Milch, Weizen, Soja</t>
  </si>
  <si>
    <t>Knusperspitz</t>
  </si>
  <si>
    <t>Weizenbrötchen
Zutaten: WEIZENMEHL, Wasser, 21% WEIZENSAUERTEIG (Wasser, WEIZENMEHL, Sauerteigkultur), Jodsalz (Salz, Kaliumiodat), Hefe, Reismehl, WEIZENGLUTEN, WEIZENMALZMEHL, Antioxidationsmittel Ascorbinsäure, Rapsöl.
Das Produkt kann Spuren von Milch, Schalenfrüchten und Sesam enthalten.</t>
  </si>
  <si>
    <t>Das Produkt kann Spuren von Milch, Schalenfrüchten und Sesam enthalten.</t>
  </si>
  <si>
    <t>Laugen-Korn-Gipfel</t>
  </si>
  <si>
    <t>Butter Croissant mit Ölsaaten, belaugt, gegarter Teigling, tiefgefroren</t>
  </si>
  <si>
    <t>Butter Croissant mit Ölsaaten, belaugt,</t>
  </si>
  <si>
    <t>Butter Croissant mit Ölsaaten, belaugt,
Zutaten: WEIZENMEHL, Wasser, 17% Butter (MILCH), Hefe, ROGGENVOLLKORNSCHROT, Zucker, 1,0% Kürbiskerne, 
1,0% Sonnenblumenkerne, 1,0% Leinsamen, 1,0% SESAM, WEIZENGLUTEN, Salz, 
MAGERMILCHPULVER, Emulgatoren (Mono- und Diacetylweinsäureester von Mono- und Diglyceriden von 
Speisefettsäuren, Mono- und Diglyceride von Speisefettsäuren), Säureregulator Natriumhydroxid, 
WEIZENSTÄRKE.
Das Produkt kann Spuren von Ei, Schalenfrüchten und Soja enthalten.</t>
  </si>
  <si>
    <t>Milch, Weizen, Roggen, Sesam</t>
  </si>
  <si>
    <t>Bäckerbrötchen / Schrippe</t>
  </si>
  <si>
    <t>Weizenbrötchen
Zutaten: WEIZENMEHL, Wasser, Weizensauerteig (Wasser, WEIZENMEHL, ROGGENMEHL), Hefe, Salz, WEIZENGLUTEN.
Das Produkt kann Spuren von Ei, Milch, Soja, Senf, Lupinen und Sesam enthalten.</t>
  </si>
  <si>
    <t>Das Produkt kann Spuren von Ei, Milch, Soja, Senf, Lupinen und Sesam enthalten.</t>
  </si>
  <si>
    <t>Baguette</t>
  </si>
  <si>
    <t>Weizenkleingebäck
Zutaten: WWEIZENMEHL, Wasser, Sauerteig (Wasser, WEIZENMEHL, ROGGENMEHL), Hefe, Speisesalz,
WEIZENGLUTEN.
Das Produkt kann Spuren von Ei, Milch, Sesam, Soja enthalten.</t>
  </si>
  <si>
    <t>KÄFER Ciabatta mit Schinken und Röstzwiebeln</t>
  </si>
  <si>
    <t>Weizenbrot nach italienischer Art mit Schinken und Röstzwiebeln,
halbgebacken, tiefgefroren</t>
  </si>
  <si>
    <t xml:space="preserve">Weizenbrot nach italienischer Art mit Schinken und Röstzwiebeln
</t>
  </si>
  <si>
    <t>Weizenbrot nach italienischer Art mit Schinken und Röstzwiebeln
Zutaten: WEIZENMEHL, Wasser, 10% Schinkenwürfel (Schweinefleisch, Nitritpökelsalz (Speisesalz, Konservierungsstoff Natriumnitrit), Gewürze, Traubenzucker, Zucker, Gewürzextrakte (Koriander, Pfeffer, Wacholder, Knoblauch), Antioxidationsmittel Natriumascorbat, Buchenholzrauch), Weizensauerteig (Wasser, WEIZENMEHL, ROGGENMEHL), HARTWEIZENGRIESS, 4% Röstzwiebeln (Zwiebeln, Palmöl, WEIZENMEHL, Speisesalz), Hefe, Speisesalz, GERSTENMALZEXTRAKT, ROGGENVOLLKORNMEHL, Traubenzucker, Rapsöl.
Das Produkt kann Spuren von Milch, Eiern, Soja, Sesam und Schalenfrüchten enthalten.</t>
  </si>
  <si>
    <t>Das Produkt kann Spuren von Milch, Eiern, Soja, Sesam und Schalenfrüchten enthalten.</t>
  </si>
  <si>
    <t>Das Produkt kann Spuren von Milch, Schalenfrüchten, Senf, Sesam, Soja enthalten.</t>
  </si>
  <si>
    <t>Laugenkranz</t>
  </si>
  <si>
    <t>Laugengebäck, aufgetaut</t>
  </si>
  <si>
    <t>Laugengebäck, aufgetaut 
Zutaten: WEIZENMEHL, Wasser, Rapsöl, ROGGENMEHL, Hefe, Salz, GERSTENMALZMEHL, WEIZENMALZMEHL, Emulgatoren (Mono- und
Diacetylweinsäureester von Mono- und Diglyceriden von Speisefettsäuren, Lecithine), WEIZENGLUTEN, Zucker, Stabilisator Guarkernmehl,
Mehlbehandlungsmittel: Ascorbinsäure, Säureregulator Natriumhydroxid.
Das Produkt kann Spuren von Ei, Milch, Schalenfrüchten, Senf, Sesam, Soja enthalten.</t>
  </si>
  <si>
    <t>Käse-Laugen-Schleife</t>
  </si>
  <si>
    <t>Laugengebäck bestreut mit Käse, fertig gebacken, tiefgefroren</t>
  </si>
  <si>
    <t>Laugengebäck bestreut mit Käse, aufgetaut</t>
  </si>
  <si>
    <t>Laugengebäck bestreut mit Käse, aufgetaut
Zutaten: WEIZENMEHL, Wasser, 15% Gouda (MILCH), Hefe, Rapsöl, Salz, Zucker, VOLLMICHPULVER,
WEIZENGLUTEN, Säureregulator Natriumhydroxid.
Das Produkt kann Spuren von Ei, Schalenfrüchten, Senf, Sesam, Soja enthalten.</t>
  </si>
  <si>
    <t>Das Produkt kann Spuren von Ei, Schalenfrüchten, Senf, Sesam, Soja enthalten.</t>
  </si>
  <si>
    <t>Weizenkleingebäck
Zutaten: WEIZENMEHL, Wasser, Sauerteig (Wasser, WEIZENMEHL, ROGGENMEHL), Hefe, Speisesalz,
WEIZENGLUTEN.
Das Produkt kann Spuren von Ei, Milch, Sesam, Soja enthalten.</t>
  </si>
  <si>
    <t>Weizenbaguette, halbgebacken, tiefgefroren</t>
  </si>
  <si>
    <t>Weizenbaguette</t>
  </si>
  <si>
    <t>Weizenbaguette
Zutaten: WEIZENMEHL, Wasser, Sauerteig (Wasser, WEIZENMEHL, ROGGENMEHL), Hefe, Speisesalz,
WEIZENGLUTEN.
Das Produkt kann Spuren von Ei, Milch, Sesam, Soja enthalten.</t>
  </si>
  <si>
    <t>Mexicana Stange</t>
  </si>
  <si>
    <t>Plunder gefüllt mit Tomaten und Käse, dekoriert mit Mohn, gegarter Teigling,
tiefgefroren</t>
  </si>
  <si>
    <t>Plunder gefüllt mit Tomaten und Käse, dekoriert mit Mohn</t>
  </si>
  <si>
    <t>Plunder gefüllt mit Tomaten und Käse, dekoriert mit Mohn
Zutaten: WEIZENMEHL, Wasser, Margarine (pflanzliche Fette (Palm, Raps, Kokos), pflanzliche Öle (Palm, Raps, Kokos),
Wasser, Salz, Emulgator E471, Säureregulator E330, Farbstoff E160a, Aroma (Butter)), 12% Tomaten
(60% geschälte Tomaten, Tomatensaft, Säureregulator E330), 5% Mohn, 4% Tomatenpüree (Tomaten, Salz,
Säureregulator E330), 2% geriebener Käse (MILCH), modifizierte Stärke, Zucker, pasteurisiertes VOLLEI, Salz,
Süßmolkenpulver (MILCH), Hefe, Röstzwiebeln (Zwiebeln, Palmöl, WEIZENMEHL, Salz), pflanzliches Öl Raps,
Paprikapulver, Pfeffer, SOJAMEHL, Emulgatoren (E472e, E322), WEIZENGLUTEN, Knoblauch, Oregano, Farbstoff E160a.
Das Produkt kann Spuren von Schalenfrüchten, Senf, Sesam enthalten.</t>
  </si>
  <si>
    <t>Das Produkt kann Spuren von Schalenfrüchten, Senf, Sesam und Soja  enthalten.</t>
  </si>
  <si>
    <t>Kartoffelbrötchen mit Karotte</t>
  </si>
  <si>
    <t>Weizenbrötchen mit Karottenstiften, Saaten und 4% Kartoffelflocken, halbgebacken, tiefgefroren.</t>
  </si>
  <si>
    <t>Weizenbrötchen mit Karottenstiften, Saaten und 4% Kartoffelflocken</t>
  </si>
  <si>
    <t>Weizenbrötchen mit Karottenstiften, Saaten und 4% Kartoffelflocken
Zutaten:WEIZENMEHL, 12% Karottenstifte, Wasser, Sauerteig (Wasser, WEIZENMEHL, ROGGENMEHL), 4% Kürbiskerne, 4% Kartoffelflocken, 2% Sonnenblumenkerne, 2% Leinsamen, Hefe, Speisesalz, 1% HAFERFLOCKEN, WEIZENGLUTEN, GERSTENMALZEXTRAKT, ROGGENVOLLKORNMEHL, Traubenzucker,Emulgator: E471, Säuerungsmittel: E330, Verdickungsmittel: E412.
Das Produkt kann Spuren von Milch, Ei, Soja und Sesam enthalten.</t>
  </si>
  <si>
    <t>Weizen, Gerste, Roggen, Hafer</t>
  </si>
  <si>
    <t>Blätterteig Apfelecken</t>
  </si>
  <si>
    <t>Blätterteiggebäck mit Äpfeln, Teigling, tiefgefroren</t>
  </si>
  <si>
    <t>Blätterteiggebäck mit Äpfeln</t>
  </si>
  <si>
    <t>Blätterteiggebäck mit Äpfeln
Zutaten: WEIZENMEHL, Margarine (pflanzliche Fette und Öle (Palm, Raps), Wasser, Emulgator Mono- und Diglyceride von Speisefettsäuren, Salz, Säureregulator Citronensäure), Wasser, 13% Äpfel, 8% Apfelmus (Äpfel, Zucker, Antioxidationsmittel Ascorbinsäure), Hagelzucker, Zucker, Traubenzucker, modifizierte Stärke, Salz, pasteurisiertes VOLLEI, WEIZENGLUTEN, Verdickungsmittel (Natriumalginat, Diphosphate),
WEIZENMALZMEHL, GERSTENMALZMEHL, Zimt, Hefe, ROGGENMEHL, Säureregulator Citronensäure,
Mehlbehandlungsmittel (Ascorbinsäure, Enzyme (Amylasen)).
Das Produkt kann Spuren von Milch, Schalenfrüchten, Senf, Sesam, Soja enthalten.</t>
  </si>
  <si>
    <t>Ei, Weizen, Roggen, Gerste</t>
  </si>
  <si>
    <t>Crossini Natur</t>
  </si>
  <si>
    <t>Weizenbrötchen
Zutaten: WEIZENMEHL, Wasser, Hefe, WEIZENGRIESS, Speisesalz, ROGGENMEHL, Rapsöl, Traubenzucker.
Das Produkt kann Spuren von Ei, Milch, Sesam und Soja enthalten.</t>
  </si>
  <si>
    <t>Das Produkt kann Spuren von Ei, Milch, Sesam und Soja enthalten.</t>
  </si>
  <si>
    <t>Mini Laugen-Korn-Gipfel</t>
  </si>
  <si>
    <t>Mini Buttercroissant mit Ölsaaten, belaugt, gegarter Teigling, tiefgefroren</t>
  </si>
  <si>
    <t>Mini Buttercroissant mit Ölsaaten, belaugt</t>
  </si>
  <si>
    <t>Mini Buttercroissant mit Ölsaaten, belaugt
WEIZENMEHL, Wasser, 16% Butter (MILCH), Hefe, ROGGENVOLLKORNSCHROT, pasteurisiertes VOLLEI, Zucker, 2,0% Sonnenblumenkerne, 2,0% Kürbiskerne, 1,0% SESAM, 1,0% Leinsamen, WEIZENGLUTEN, Salz, 
MAGERMILCHPULVER, Emulgatoren (Mono- und Diacetylweinsäureester von Mono- und Diglyceriden von Speisefettsäuren, Mono- und Diglyceride von Speisefettsäuren), Säureregulator Natriumhydroxid, WEIZENSTÄRKE.
Das Produkt kann Spuren von Schalenfrüchten und Soja  enthalten.</t>
  </si>
  <si>
    <t>Das Produkt kann Spuren von Ei, Schalenfrüchten und Soja  enthalten.</t>
  </si>
  <si>
    <t>Demi Baguette Deluxe Mehrkorn</t>
  </si>
  <si>
    <t>Mehrkornbaguettebrötchen, vorgebacken, tiefgefroren</t>
  </si>
  <si>
    <t>Mehrkornbaguettebrötchen</t>
  </si>
  <si>
    <t>Wasser, WEIZENVOLLKORNMEHL, WEIZENMEHL, Weizensauerteig (Wasser, WEIZENMEHL, Starterkulturen), HAFERFLOCKEN, WEIZENGLUTEN, ROGGENFLOCKEN, Hirse, Sonnenblumenkerne, braune Leinsaaten, Jodsalz (Salz, Kaliumjodat), Hefe, WEIZENQUELLMEHL, GERSTENMALZEXTRAKT, WEIZENKLEIE, Reismehl, WEIZENMALZMEHL, GERSTENMALZMEHL, Traubenzucker, WEIZENMALZKLEIE, pflanzliches Öl Raps, Antioxidationsmittel Ascorbinsäure.
Das Produkt kann Spuren von Milch, Schalenfrüchten, Sesam enthalten.</t>
  </si>
  <si>
    <t>Weizen, Roggen, Gerste, Milch, Schalenfrüchte, Sesam.</t>
  </si>
  <si>
    <t>Mango-Passionsfrucht Kissen</t>
  </si>
  <si>
    <t>Blätterteig mit Mangofüllung und Passionsfruchtfüllung, Teigling, tiefgefroren.</t>
  </si>
  <si>
    <t>Blätterteig mit Mangofüllung und Passionsfruchtfüllung</t>
  </si>
  <si>
    <t>Das Produkt kann Spuren von Sesam, Soja, Milch, Nüssen und Senf enthalten.</t>
  </si>
  <si>
    <t>Weizen, Ei</t>
  </si>
  <si>
    <t>Baguette 280 g</t>
  </si>
  <si>
    <t>Weizenbrot, vorgebacken, tiefgefroren</t>
  </si>
  <si>
    <t>Weizenbrot, vorgebacken
Zutaten: WEIZENMEHL, Wasser, Sauerteig (Wasser, WEIZENMEHL, ROGGENMEHL), Hefe, Speisesalz,
WEIZENGLUTEN.
Das Produkt kann Spuren von Milch, Ei, Soja und Sesam enthalten.</t>
  </si>
  <si>
    <t>Plunder nach Bienenstich-Art</t>
  </si>
  <si>
    <t>Butter-Plunderteig mit Cremefüllung und Mandeldekor, vorgegärt, tiefgefroren</t>
  </si>
  <si>
    <t>Butter-Plunderteig mit Cremefüllung und Mandeldekor</t>
  </si>
  <si>
    <t>Butter-Plunderteig mit Cremefüllung und Mandeldekor
Zutaten: Wasser, WEIZENMEHL, 10% BUTTER, Cremepulver (Zucker, modifizierte Stärke,
SÜSSMOLKENPULVER, VOLLMILCHPULVER, Palmöl, Verdickungsmittel E404, HÜHNEREIEIWEISSPULVER, Glukosesirup, Aromen, MILCHEIWEISS, Farbstoff E160ai, Speisesalz), 5% MANDELN, 3% Bienenstichmix (Zucker, Glukosirup, Kokosfett, Rapsöl, MILCHEIWEISS), Zucker, Hefe, Speisesalz, Rapsöl, MAGERMILCHPULVER, GERSTENMALZEXTRAKT, WEIZENMALZMEHL, WEIZENSTÄRKE, SÜSSMOLKENPULVER, WEIZENGLUTEN, Emulgator E322, Mehlbehandlungsmittel: E300, Enzyme.
Kann Spuren von anderen SCHALENFRÜCHTEN, SOJA, SESAM und SELLERIE enthalten.</t>
  </si>
  <si>
    <t>Kann Spuren von anderen SCHALENFRÜCHTEN, SOJA, SESAM und SELLERIE enthalten.</t>
  </si>
  <si>
    <t>Milch, Ei. Weizen, Gerste, Mandel</t>
  </si>
  <si>
    <t>Eiweissbroetchen 80g, rechteckig</t>
  </si>
  <si>
    <t>Laugenfußballbrötchen</t>
  </si>
  <si>
    <t>Laugengebäck, fertiggebacken, tiefgefroren</t>
  </si>
  <si>
    <t>Laugengebäck
Zutaten: WEIZENMEHL, Wasser, Hefe, Rapsöl, Speisesalz, Weizensauerteig (WEIZENMEHL, Starterkulturen), GERSTENMALZEXTRAKT, Zucker, WEIZENGLUTEN, WEIZENMALZMEHL, Säureregulator: E524.
Kann Spuren von Milch, Soja und Sesam enthalten.</t>
  </si>
  <si>
    <t>Kann Spuren von Milch, Soja und Sesam enthalten.</t>
  </si>
  <si>
    <t>Kartoffelbrötchen mit Körnern</t>
  </si>
  <si>
    <t>Weizenkleingebäck mit Saaten und Kartoffelflocken, halbgebacken, tiefgefroren</t>
  </si>
  <si>
    <t>Weizenkleingebäck mit Saaten und Kartoffelflocken</t>
  </si>
  <si>
    <t>Weizenkleingebäck mit Saaten und Kartoffelflocken
Zutaten: WEIZENMEHL, Wasser, Weizensauerteig (Wasser, WEIZENMEHL, ROGGENMEHL), 4% Kartoffelflocken, 3% Sonnenblumenkerne, 3% SESAM, 3% HAFERFLOCKEN, 2% Leinsamen, Hefe, Roggensauerteig (ROGGENMEHL, Starterkulturen), Speisesalz,
WEIZENGLUTEN, ROGGENVOLLKORNMEHL, Traubenzucker, Verdickungsmittel: E412.
Kann Spuren von MILCH, EI und SOJA enthalten.</t>
  </si>
  <si>
    <t>Kann Spuren von MILCH, EI und SOJA enthalten.</t>
  </si>
  <si>
    <t>Weizen, Roggen, Hafer, Sesam</t>
  </si>
  <si>
    <t>Bio Körnerweck</t>
  </si>
  <si>
    <t>Bio Mehrkornbrötchen, vorgebacken, tiefgefroren</t>
  </si>
  <si>
    <t>Bio Mehrkornbrötchen</t>
  </si>
  <si>
    <t>Bio Mehrkornbrötchen
Zutaten: 50% WEIZENMEHL*, Wasser, 6% ROGGENSCHROT*, 6% HAFERFLOCKEN*, 6% Leinsamen*, Hefe, Salz, Roggensauerteig (ROGGENMEHL, Starterkulturen)*, WEIZENGLUTEN*, GERSTENMALZMEHL*, Zucker*, GERSTENMALZEXTRAKT*.
* aus kontrolliert biologischem Anbau
Das Produkt kann Spuren von Milch, Eiern, Sesam und Soja enthalten.</t>
  </si>
  <si>
    <t>Das Produkt kann Spuren von Milch, Eiern, Sesam und Soja enthalten.</t>
  </si>
  <si>
    <t>Bio Roggenbrötchen</t>
  </si>
  <si>
    <t>Bio Roggenbrötchen, halbgebacken, tiefgefroren</t>
  </si>
  <si>
    <t>Bio Roggenbrötchen
Zutaten: 31% ROGGENMEHL*, WEIZENMEHL*, Wasser, Roggensauerteig (ROGGENMEHL, Starterkulturen)*, WEIZENGLUTEN*, Hefe, Salz, GERSTENMALZMEHL*, WEIZENRÖSTMALZMEHL*, Zucker*, GERSTENMALZEXTRAKT*.
* aus kontrolliert biologischem Anbau
Das Produkt kann Spuren von Milch, Eiern, Soja und Sesam enthalten.</t>
  </si>
  <si>
    <t>Das Produkt kann Spuren von Milch, Eiern, Soja und Sesam enthalten.</t>
  </si>
  <si>
    <t>Plunderteig mit Schokolade gefüllt, vorgegart, tiefgefroren</t>
  </si>
  <si>
    <t>Plunderteig mit Schokolade gefüllt</t>
  </si>
  <si>
    <t>Plunderteig mit Schokolade gefüllt
Zutaten: WEIZENMEHL, 20,5% BUTTER, Wasser, 12,5% Schokolade (Kakaomasse, Zucker,
Emulgator E322 (Sonnenblume)), Hefe, Zucker, VOLLMILCHPULVER, EI, Salz, WEIZENGLUTEN,
Emulgator (E472e, E471), WEIZENSTÄRKE, Mehlbehandlungsmittel (E300, Enzyme (Amylase,
Xylanase), inaktivierte Hefe.
Kann Spuren von SELLERIE, SCHALENFRÜCHTEN, SOJA, SESAM, SENF und LUPINEN enthalten.</t>
  </si>
  <si>
    <t>Kann Spuren von SELLERIE, SCHALENFRÜCHTEN, SOJA, SESAM, SENF und LUPINEN enthalten.</t>
  </si>
  <si>
    <t>French Croissant</t>
  </si>
  <si>
    <t>Butter-Plunderteighörnchen, vorgegart, tiefgeforen</t>
  </si>
  <si>
    <t>Butter-Plunderteighörnchen</t>
  </si>
  <si>
    <t>Butter-Plunderteighörnchen
Zutaten: WEIZENMEHL, Butter (MILCH) 24,5%, Wasser, Zucker, Hefe, VOLLMILCHPULVER, Salz, EI
(Bodenhaltung), WEIZENGLUTEN, Emulgator: E472e, inaktivierte Hefe.
Kann Spuren von SCHALENFRÜCHTEN, SELLERIE, SESAM und SOJA enthalten.</t>
  </si>
  <si>
    <t>Kann Spuren von SCHALENFRÜCHTEN, SELLERIE, SESAM und SOJA enthalten.</t>
  </si>
  <si>
    <t>Laugenstange geschnitten</t>
  </si>
  <si>
    <t>Laugengebäck, gegarter Teigling, tiefgefroren,
mit separat beigefügtem Hagelsalz, tiefgefroren</t>
  </si>
  <si>
    <t>Laugengebäck, mit separat beigefügtem Hagelsalz
Zutaten: WEIZENMEHL, Wasser, Hefe, Rapsöl, Salz, GERSTENMALZEXTRAKT, getrockneter WEIZENSAUERTEIG, Zucker, Emulgator Mono- und Diacetylweinsäureester von Mono- und Diglyceriden von Speisefettsäuren, WEIZENGLUTEN, WEIZENMALZMEHL, Säureregulator Calciumcarbonat, Säureregulator Natriumhydroxid.
Dekor: Hagelsalz
Das Produkt kann Spuren von Milch, Ei, Soja und Sesam enthalten.</t>
  </si>
  <si>
    <t>XL Laugenbrezel 130g FG</t>
  </si>
  <si>
    <t>Laugengebäck, aufgetaut
Zutaten: WEIZENMEHL, Wasser, Hefe, Speisesalz, Rapsöl, getrockneter WEIZENSAUERTEIG,
GERSTENMALZEXTRAKT, Zucker, WEIZENGLUTEN, WEIZENMALZMEHL.
Dekor: Brezelsalz, natriumreduziert (Reismehl, Speisesalz, pflanzliche Fette,
ganz gehärtet (Raps), Rapsöl), Säureregulator: E524.
Kann Spuren von MILCH, EI, SOJA und SESAM enthalten.</t>
  </si>
  <si>
    <t>Kann Spuren von MILCH, EI, SOJA und SESAM enthalten.</t>
  </si>
  <si>
    <t>Laugengebäck, aufgetaut
Zutaten: WEIZENMEHL, Wasser, Hefe, Speisesalz, Rapsöl, getrockneter Weizensauerteig (WEIZENMEHL,
Starterkulturen), GERSTENMALZXTRAKT, Zucker, WEIZENGLUTEN, WEIZENMALZMEHL,
Säureregulator: E524.
Dekor: Brezelsalz, natriumreduziert (Reismehl, Speisesalz, ganz gehärtetes pflanzliches
Fett (Raps), Rapsöl).
Kann Spuren von EI, MILCH, SESAM und SOJA enthalten.</t>
  </si>
  <si>
    <t>Kann Spuren von EI, MILCH, SESAM und SOJA enthalten.</t>
  </si>
  <si>
    <t>Skyr Haferbrötchen</t>
  </si>
  <si>
    <t>Weizenkleingebäck mit Skyr und Haferflocken, vorgebacken, tiefgefroren</t>
  </si>
  <si>
    <t>Weizenkleingebäck mit Skyr und Haferflocken</t>
  </si>
  <si>
    <t>Weizenkleingebäck mit Skyr und Haferflocken
Zutaten: WEIZENMEHL, Wasser, Sauerteig (Wasser, WEIZENMEHL, ROGGENMEHL), 6% Skyr (Frischkäse aus
MAGERMILCH), ROGGENMEHL, 5% HAFERFLOCKEN, Hefe, Speisesalz, ROGGENMALZMEHL,
WEIZENGLUTEN, ROGGENVOLLKORNMEHL, GERSTENMALZEXTRAKT, Traubenzucker,
Verdickungsmittel E412.
Kann Spuren von SESAM, EI und SOJA enthalten.</t>
  </si>
  <si>
    <t>Kann Spuren von SESAM, EI und SOJA enthalten.</t>
  </si>
  <si>
    <t>Weizen, Roggen, Gerste, Hafer, Milch</t>
  </si>
  <si>
    <t>Himbeerdreieck</t>
  </si>
  <si>
    <t>Blätterteig mit Himbeerfüllung, Teigling, tiefgefroren.</t>
  </si>
  <si>
    <t>Blätterteig mit Himbeerfüllung</t>
  </si>
  <si>
    <t>Blätterteig mit Himbeerfüllung
Zutaten: WEIZENMEHL, Himbeerfüllung 23% (Himbeeren 60%*, Zucker, Glukose-Fruktose Sirup, Wasser, modifizierte Stärke, Geliermittel Gellan, Konservierungsstoff: Kaliumsorbat), Margarine (pflanzliche Fette und Öle (Palm, Raps), Wasser, Emulgator: Mono- und Diglyceride von Speisefettsäuren, Salz, Säureregulator: Citronensäure), Wasser, Zucker, pasteurisiertes VOLLEI, Salz, WEIZENGLUTEN, WEIZENMALZMEHL, GERSTENMALZMEHL, Traubenzucker, Mehlbehandlungsmittel: Ascorbinsäure, Enzyme.
* in der Füllung.
Das Produkt kann Spuren von Sesam, Soja, Milch, Nüssen und Senf enthalten.</t>
  </si>
  <si>
    <t>Weizen, Gerste, Ei</t>
  </si>
  <si>
    <t>Aprikosen Berliner</t>
  </si>
  <si>
    <t>Siedegebäck aus Hefeteig mit Aprikosenfruchtzubereitung, gepudert, fertig gebacken, tiefgefroren</t>
  </si>
  <si>
    <t>Siedegebäck aus Hefeteig mit Aprikosenfruchtzubereitung, aufgetaut</t>
  </si>
  <si>
    <t>Siedegebäck aus Hefeteig mit Aprikosenfruchtzubereitung, aufgetaut
Zutaten: WEIZENMEHL, 20% Aprikosenfruchtzubereitung (Glukose-Fruktose-Sirup, 35% Aprikosen*, Zucker, Wasser, Geliermittel Pektin, Säuerungsmittel Citronensäure, Konservierungsstoff Kaliumsorbat, Aromen), Palmfett, pasteurisiertes VOLLEI, Hefe, Wasser, 2% Dekorzucker (Traubenzucker, WEIZENSTÄRKE, Palmfett), Rapsöl, EIGELB, Zucker, Süßmolkenpulver (MILCH), Emulgator Mono- und Diglyceride von Speisefettsäuren, Traubenzucker, HÜHNEREIEIWEISSPULVER, Salz.
*Entspricht 7% Früchte im Gesamtprodukt
Das Produkt kann Spuren von Schalenfrüchten, Sesam, Soja, Senf und Lupinen enthalten.</t>
  </si>
  <si>
    <t>Das Produkt kann Spuren von Schalenfrüchten, Sesam, Soja, Senf und Lupinen enthalten.</t>
  </si>
  <si>
    <t>Mini Tartelettes Mischkarton herzhaft</t>
  </si>
  <si>
    <t>Mischung aus:
Weizenkleingebäck mit Tomaten und Paprika, Teigling, tiefgefroren
Weizenkleingebäck mit Spinat und Feta, Teigling, tiefgefroren
Weizenkleingebäck mit Crème fraîche, Speck und Lauch, Teigling, tiefgefroren
Weizenkleingebäck mit Tomaten, Mozzarella und Basilikum, Teigling, tiefgefroren</t>
  </si>
  <si>
    <t>Mischung aus:
Weizenkleingebäck mit Tomaten und Paprika
Weizenkleingebäck mit Spinat und Feta
Weizenkleingebäck mit Crème fraîche, Speck und Lauch
Weizenkleingebäck mit Tomaten, Mozzarella und Basilikum</t>
  </si>
  <si>
    <t>Mischung aus:
Weizenkleingebäck mit Tomaten und Paprika
Weizenkleingebäck mit Spinat und Feta
Weizenkleingebäck mit Crème fraîche, Speck und Lauch
Weizenkleingebäck mit Tomaten, Mozzarella und Basilikum
Tomaten-Paprika-Snack:
Zutaten: WEIZENMEHL, Wasser, 16% Paprika, 8% Tomaten, 4% Tomatenmark (2-fach konzentriert), Zwiebeln, Mais, pasteurisiertes VOLLEI, Zucker, Salz, geriebener Hartkäse (MILCH), natives Olivenöl extra, modifizierte Stärke, WEIZENSTÄRKE, Hefe, VOLLMILCHPULVER, WEIZENGLUTEN, Gewürze (enthalten SELLERIE), Backtriebmittel Natriumcarbonat, Auberginen, Maltodextrin, Sonnenblumenöl, Traubenzucker, Kräuter der Provence, Hefeextrakt, WEIZENMALZMEHL, Mehlbehandlungsmittel (Ascorbinsäure, Enzyme (Amylasen, Hemicellulasen)), Peperoni, Maiskeimöl, Stärke, WEIZENQUELLMEHL, Maisquellmehl, Branntweinessig, Gewürzextrakte, Fruktose.
Das Produkt kann Spuren von Schalenfrüchten, Soja und Sesam enthalten.
Spinat-Feta-Snack:
Zutaten: WEIZENMEHL, Wasser, 21% Spinat, 5% Feta (MILCH), Zwiebeln, pasteurisiertes VOLLEI, modifizierte Stärke, natives Olivenöl extra, Zucker, Salz, Sahnepulver (MILCH), VOLLMILCHPULVER, Hefe, WEIZENGLUTEN, Backtriebmittel Natriumcarbonat, WEIZENSTÄRKE, Gewürze (enthalten SELLERIE), Maltodextrin, Traubenzucker, WEIZENMALZMEHL, Hefeextrakt, Mehlbehandlungsmittel (Ascorbinsäure, Enzyme (Amylasen, Hemicellulasen)), WEIZENQUELLMEHL, Palmöl, Maisquellmehl, LAKTOSE, natürliches Aroma (enthält SELLERIE), Gewürzextrakte, Fruktose.
Das Produkt kann Spuren von Schalenfrüchten, Soja und Sesam enthalten.
Flammkuchen Snack:
Zutaten: WEIZENMEHL, 18% Crème fraîche (MILCH), Wasser, geriebener Mozzarella (MILCH), 6% Speckwürfel (Schweinefleisch, Speck, Salz, Konservierungsstoff Natriumnitrit, Antioxidationsmittel (Ascorbinsäure, Extrakt aus Rosmarin), Rauch), Zwiebeln, 4% Lauch, pasteurisiertes VOLLEI, Zucker, modifizierte Stärke, Salz, natives Olivenöl extra, HÜHNEREIEIWEISSPULVER, Hefe, VOLLMILCHPULVER, WEIZENGLUTEN, MILCHPROTEIN, Backtriebmittel Natriumcarbonat, WEIZENSTÄRKE, Stärke, Traubenzucker, Verdickungsmittel Natriumalginat, Gewürze (enthalten SELLERIE), WEIZENMALZMEHL, Mehlbehandlungsmittel (Ascorbinsäure, Enzyme (Amylasen, Hemicellulasen)), WEIZENQUELLMEHL, Maisquellmehl, Sonnenblumenöl, Fruktose.
Das Produkt kann Spuren von Schalenfrüchten, Soja und Sesam enthalten.
Caprese Snack:
Zutaten: 26% Tomaten, WEIZENMEHL, Wasser, geriebener Hartkäse (MILCH), 7% Mozzarella (MILCH), Zwiebeln, Butter (MILCH), natives Olivenöl extra, Zucker, Hefe, pasteurisiertes VOLLEI, modifizierte Stärke, Salz, ROGGENSCHROT, WEIZENKLEIE, ROGGENMEHL, Leinsamen, WEIZENSTÄRKE, WEIZENSCHROT, SOJASCHROT, WEIZENMALZSCHROT, WEIZENGLUTEN, Meersalz, 0,3% Basilikum, Backtriebmittel Natriumcarbonat, GERSTENMALZMEHL, Gewürze, Mehlbehandlungsmittel (Ascorbinsäure, Enzyme (Amylasen, Hemicellulasen)), Traubenzucker, WEIZENMALZMEHL, WEIZENQUELLMEHL, Maisquellmehl.
Das Produkt kann Spuren von Schalenfrüchten und Sesam enthalten.
Tomaten-Paprika-Snack: Das Produkt kann Spuren von Schalenfrüchten, Soja und Sesam enthalten.
Spinat-Feta-Snack: Das Produkt kann Spuren von Schalenfrüchten, Soja und Sesam enthalten.
Flammkuchen Snack: Das Produkt kann Spuren von Schalenfrüchten, Soja und Sesam enthalten.
Caprese Snack: Das Produkt kann Spuren von Schalenfrüchten und Sesam enthalten.</t>
  </si>
  <si>
    <t>Tomaten-Paprika-Snack: Das Produkt kann Spuren von Schalenfrüchten, Soja und Sesam enthalten.
Spinat-Feta-Snack: Das Produkt kann Spuren von Schalenfrüchten, Soja und Sesam enthalten.
Flammkuchen Snack: Das Produkt kann Spuren von Schalenfrüchten, Soja und Sesam enthalten.
Caprese Snack: Das Produkt kann Spuren von Schalenfrüchten und Sesam enthalten.</t>
  </si>
  <si>
    <t xml:space="preserve">#Tomaten-Paprika-Snack: x
#Spinat-Feta-Snack: x
#Flammkuchen Snack: x
#Caprese Snack:x </t>
  </si>
  <si>
    <t xml:space="preserve">#Tomaten-Paprika-Snack: Milch, Ei, Weizen, Sellerie 
#Spinat-Feta-Snack:  Milch, Ei, Weizen, Sellerie 
#Flammkuchen Snack:  Milch, Ei, Weizen, Sellerie 
#Caprese Snack:  Milch, Ei, Weizen, Roggen, Gerste, Soja </t>
  </si>
  <si>
    <t>mit Konservierungsstoff, mit Antioxidatiosnmittel</t>
  </si>
  <si>
    <t>#Tomaten-Paprika-Snack: 815 
#Spinat-Feta-Snack: 848 
#Flammkuchen Snack: 1097
#Caprese Snack: 974</t>
  </si>
  <si>
    <t>#Tomaten-Paprika-Snack: 193 
#Spinat-Feta-Snack: 201 
#Flammkuchen Snack: 262
#Caprese Snack: 232</t>
  </si>
  <si>
    <t>#Tomaten-Paprika-Snack: 3,2 
#Spinat-Feta-Snack: 4,8 
#Flammkuchen Snack: 11
#Caprese Snack: 8,7</t>
  </si>
  <si>
    <t>#Tomaten-Paprika-Snack: 0,84 
#Spinat-Feta-Snack: 2,0 
#Flammkuchen Snack: 6,5
#Caprese Snack:4,2</t>
  </si>
  <si>
    <t>#Tomaten-Paprika-Snack: 33,7
#Spinat-Feta-Snack: 31,5 
#Flammkuchen Snack: 30,3
#Caprese Snack:26,7</t>
  </si>
  <si>
    <t>#Tomaten-Paprika-Snack: 5,1
#Spinat-Feta-Snack: 2,7 
#Flammkuchen Snack: 4,2
#Caprese Snack: 4,1</t>
  </si>
  <si>
    <t>#Tomaten-Paprika-Snack: 6,3
#Spinat-Feta-Snack: 6,8 
#Flammkuchen Snack: 9,3
#Caprese Snack: 9,6</t>
  </si>
  <si>
    <t>#Tomaten-Paprika-Snack: 2,0
#Spinat-Feta-Snack: 1,5 
#Flammkuchen Snack: 1,9
#Caprese Snack: 1,9</t>
  </si>
  <si>
    <t>Mini Tartelettes Mischkarton süß</t>
  </si>
  <si>
    <t>Mischung aus:
Mürbeteiggebäck mit Quark, Teigling, tiefgefroren
Mürbeteiggebäck mit Aprikose und Quark, Teigling, tiefgefroren
Mürbeteiggebäck mit Kaffee, Teigling, tiefgefroren
Mürbeteiggebäck mit Kakao, Quark und Frischkäse, Teigling, tiefgefroren</t>
  </si>
  <si>
    <t>Mischung aus:
Mürbeteiggebäck mit Quark
Mürbeteiggebäck mit Aprikose und Quark
Mürbeteiggebäck mit Kaffee
Mürbeteiggebäck mit Kakao, Quark und Frischkäse</t>
  </si>
  <si>
    <t>Mischung aus:
Mürbeteiggebäck mit Quark
Mürbeteiggebäck mit Aprikose und Quark
Mürbeteiggebäck mit Kaffee
Mürbeteiggebäck mit Kakao, Quark und Frischkäse
Quarkkugel:
Zutaten: 30% Speisequark (MILCH), WEIZENMEHL, Zucker, Butter (MILCH), pasteurisiertes VOLLEI, Sonnenblumenöl, modifizierte Stärke, Backtriebmittel Natriumcarbonate, natürliches Vanillearoma, VOLLMILCHPULVER, natürliches Citrusaroma, Süßmolkenpulver (MILCH), Palmöl, Salz, Verdickungsmittel Natriumalginat, HÜHNEREIEIWEISSPULVER, Glukosesirup, Vanillin, Vanille, Vanilleextrakt, MILCHPROTEIN, Farbstoffe (Carotin, Riboflavin), Hefe.
Das Produkt kann Spuren von Schalenfrüchten, Soja und Sesam enthalten.
Aprikose-Quark Snack:
Zutaten: WEIZENMEHL, Zucker, 15% Speisequark (MILCH), pasteurisiertes VOLLEI, Butter (MILCH), Frischkäse (MILCH), Wasser, 2% Aprikosenpüree Konzentrat, modifizierte Stärke, Glukose-Fruktose-Sirup, Sahnepulver (MILCH), MILCHPROTEIN, Süßmolkenpulver (MILCH), Backtriebmittel Natriumcarbonate, natürliches Aroma, Verdickungsmittel (Natriumalginat, Pektin, Cellulose, Carboxymethylcellulose, Xanthan), Salz, Traubenzucker, Vanillin, Säuerungsmittel (Citronensäure, Äpfelsäure), Säureregulatoren (Natriumcitrate, Calciumlactat), Vanille, Aroma, Vanilleextrakt, geraspelte Zitronenschalen, färbendes Pflanzenkonzentrat (Karotte, Kürbis, Apfel, Zitrone, Saflor), Aromaextrakte.
Das Produkt kann Spuren von Schalenfrüchten, Soja und Sesam enthalten.
Cappuccino Törtchen:
Zutaten: WEIZENMEHL, Crème fraîche (MILCH), Zucker, Butter (MILCH), pasteurisiertes VOLLEI, fettarmes Kakaopulver, modifizierte Stärke, HÜHNEREIEIWEISSPULVER, 1% Kaffeeextrakt, MILCHPROTEIN, natürliches Aroma, Verdickungsmittel Natriumalginat, Salz, Traubenzucker, Verdickungsmittel (Guarkernmehl, Methylcellulose).
Das Produkt kann Spuren von Schalenfrüchten, Soja und Sesam enthalten.
Zupfkuchen Snack:
Zutaten: WEIZENMEHL, Zucker, 19% Speisequark (MILCH), Butter (MILCH), 7% Frischkäse (MILCH), pasteurisiertes VOLLEI, 2% fettarmes Kakaopulver, modifizierte Stärke, Sahnepulver (MILCH), MILCHPROTEIN, Süßmolkenpulver (MILCH), natürliches Aroma, Verdickungsmittel Natriumalginat, Salz, Traubenzucker, Vanillin, färbendes Pflanzenkonzentrat (Kürbis, Apfel), Vanille, Vanilleextrakt.
Das Produkt kann Spuren von Schalenfrüchten, Soja und Sesam enthalten
Quarkkugel: Das Produkt kann Spuren von Schalenfrüchten, Soja und Sesam enthalten.
Aprikose-Quark Snack: Das Produkt kann Spuren von Schalenfrüchten, Soja und Sesam enthalten.
Cappuccino Törtchen: Das Produkt kann Spuren von Schalenfrüchten, Soja und Sesam enthalten.
Zupfkuchen Snack: Das Produkt kann Spuren von Schalenfrüchten, Soja und Sesam enthalten.</t>
  </si>
  <si>
    <t>Quarkkugel: Das Produkt kann Spuren von Schalenfrüchten, Soja und Sesam enthalten.
Aprikose-Quark Snack: Das Produkt kann Spuren von Schalenfrüchten, Soja und Sesam enthalten.
Cappuccino Törtchen: Das Produkt kann Spuren von Schalenfrüchten, Soja und Sesam enthalten.
Zupfkuchen Snack: Das Produkt kann Spuren von Schalenfrüchten, Soja und Sesam enthalten.</t>
  </si>
  <si>
    <t>Quarkkugel: x
Aprikose-Quark Snack: x
Cappuccino Törtchen: x
Zupfkuchen Snack: x</t>
  </si>
  <si>
    <t>Quarkkugel: Milch, Ei, Weizen
Aprikose-Quark Snack: Milch, Ei, Weizen
Cappuccino Törtchen: Milch, Ei, Weizen
Zupfkuchen Snack: Milch, Ei, Weizen</t>
  </si>
  <si>
    <t>Quarkkugel: 1425
Aprikose-Quark Snack: 1478
Cappuccino Törtchen: 1767
Zupfkuchen Snack: 1628</t>
  </si>
  <si>
    <t>Quarkkugel: 340
Aprikose-Quark Snack: 353
Cappuccino Törtchen: 423
Zupfkuchen Snack: 389</t>
  </si>
  <si>
    <t>Quarkkugel: 16,1
Aprikose-Quark Snack: 16
Cappuccino Törtchen: 23,9
Zupfkuchen Snack: 19,6</t>
  </si>
  <si>
    <t>Quarkkugel: 8,7
Aprikose-Quark Snack: 9,2
Cappuccino Törtchen: 15
Zupfkuchen Snack: 11,7</t>
  </si>
  <si>
    <t>Quarkkugel: 39,9
Aprikose-Quark Snack: 44
Cappuccino Törtchen: 44,3
Zupfkuchen Snack: 44,4</t>
  </si>
  <si>
    <t>Quarkkugel: 19,2
Aprikose-Quark Snack: 22,6
Cappuccino Törtchen: 22,2
Zupfkuchen Snack: 23</t>
  </si>
  <si>
    <t>Quarkkugel: 8,1
Aprikose-Quark Snack: 7,3
Cappuccino Törtchen: 6,7
Zupfkuchen Snack: 7,5</t>
  </si>
  <si>
    <t>Quarkkugel: 0,41
Aprikose-Quark Snack: 0,45
Cappuccino Törtchen: 0,26
Zupfkuchen Snack: 0,26</t>
  </si>
  <si>
    <t>Mini Himbeer-Croissant</t>
  </si>
  <si>
    <t>Buttercroissant mit 13% Himbeerfüllung, gegarter Teigling, tiefgefroren</t>
  </si>
  <si>
    <t>Buttercroissant mit 13% Himbeerfüllung</t>
  </si>
  <si>
    <t>Pistaziencroissant</t>
  </si>
  <si>
    <t>Buttercroissant mit 16% Pistazienfüllung, gegarter Teigling, tiefgefroren</t>
  </si>
  <si>
    <t>Buttercroissant mit 16% Pistazienfüllung</t>
  </si>
  <si>
    <t>Buttercroissant mit 16% Pistazienfüllung
Zutaten: WEIZENMEHL, Wasser, 19% Butter (MILCH), Zucker, LAKTOSE, 3% PISTAZIEN, Hefe, Palmöl, Sonnenblumenöl, modifizierte Stärke, Salz, VOLLMILCHPULVER, WEIZENGLUTEN, MILCHPROTEIN, WEIZENMALZMEHL, Süßmolkenpulver (MILCH), Emulgator Lecithine, natürliches Aroma (enthält MILCH), Farbstoffe (kupferhaltige Komplexe der Chlorophylle, Carotin), WEIZENSTÄRKE, Mehlbehandlungsmittel (Ascorbinsäure, Enzyme (Hemicellulasen, Amylasen)).
Das Produkt kann Spuren von anderen Schalenfrüchten, Ei, Soja und Sesam enthalten.</t>
  </si>
  <si>
    <t>Das Produkt kann Spuren von anderen Schalenfrüchten, Ei, Soja und Sesam enthalten.</t>
  </si>
  <si>
    <t>Milch, Weizen, Pistazien</t>
  </si>
  <si>
    <t>Mini Pistaziencroissant</t>
  </si>
  <si>
    <t>Buttercroissant mit 13% Pistazienfüllung, gegarter Teigling, tiefgefroren</t>
  </si>
  <si>
    <t>Buttercroissant mit 13% Pistazienfüllung</t>
  </si>
  <si>
    <t>Buttercroissant mit 13% Pistazienfüllung
Zutaten: WEIZENMEHL, Wasser, 19% Butter (MILCH), Zucker, 4% PISTAZIEN, Hefe, LAKTOSE, Palmöl, Sonnenblumenöl, modifizierte Stärke, Salz, VOLLMILCHPULVER, WEIZENGLUTEN, MILCHPROTEIN, WEIZENMALZMEHL, Süßmolkenpulver (MILCH), Emulgator Lecithine, natürliches Aroma (enthält MILCH), WEIZENSTÄRKE, Farbstoffe (kupferhaltige Komplexe der Chlorophylle, Carotin), Mehlbehandlungsmittel (Ascorbinsäure, Enzyme (Hemicellulasen, Amylasen)).
Das Produkt kann Spuren von anderen Schalenfrüchten, Ei, Soja und Sesam enthalten.</t>
  </si>
  <si>
    <t>Laugenbrezel mit Pfeffer</t>
  </si>
  <si>
    <t>Laugenbrezel mit schwarzem Pfeffer, fertig gebacken, tiefgefroren</t>
  </si>
  <si>
    <t>Laugenbrezel mit schwarzem Pfeffer, aufgetaut</t>
  </si>
  <si>
    <t>Laugenbrezel mit schwarzem Pfeffer, aufgetaut
Zutaten: WEIZENMEHL, Wasser, 5% schwarzer Pfeffer, Hefe, Butter (MILCH), Salz, VOLLMILCHPULVER, Traubenzucker, Rapsöl, Mehlbehandlungsmittel Ascorbinsäure, Säureregulator Natriumhydroxid.
Das Produkt kann Spuren von Ei, Schalenfrüchten, Sellerie, Senf, Sesam, Soja enthalten.</t>
  </si>
  <si>
    <t>Das Produkt kann Spuren von Ei, Schalenfrüchten, Sellerie, Senf, Sesam, Soja enthalten.</t>
  </si>
  <si>
    <t>Joghurt-Honig-Nussstange</t>
  </si>
  <si>
    <t>Blätterteiggebäck mit 37% Joghurt-Honig-Nuss Füllung, Teigling, tiefgefroren</t>
  </si>
  <si>
    <t>Blätterteiggebäck mit 37% Joghurt-Honig-Nuss Füllung</t>
  </si>
  <si>
    <t>Blätterteiggebäck mit 37% Joghurt-Honig-Nuss Füllung
Zutaten: WEIZENMEHL, Wasser, 17% Joghurterzeugnis (Sahne (MILCH), MILCHPROTEIN, modifizierte Stärke, Verdickungsmittel (Pektin, Agar-Agar)), Palmöl, Zucker, 5% Honig, 3% PEKANNÜSSE, Rapsöl, modifizierte Stärke, Glukose, 1% HASELNÜSSE, Salz, Glukosesirup, HÜHNEREIEIWEISSPULVER, MILCHPROTEIN, Verdickungsmittel (Natriumalginat, Diphosphate, Guarkernmehl, Methylcellulose), Sheabutter, WEIZENSTÄRKE, Fruktose, Emulgator (Mono- und Diglyceride von Speisefettsäuren, Lecithine), Dextrose, Säuerungsmittel Citronensäure, Farbstoff Carotin.
Das Produkt kann Spuren von anderen Schalenfrüchten, Soja und Sesam enthalten.</t>
  </si>
  <si>
    <t>Milch, Ei, Weizen, Pekannüsse, Haselnüsse</t>
  </si>
  <si>
    <t>White Chunk and Macadamia Nut Cookie</t>
  </si>
  <si>
    <t>Mürbekeksteigling mit weißen Konfekt-Chunks und Macadamianüssen, tiefgefroren</t>
  </si>
  <si>
    <t>Mürbekeks mit weißen Konfekt-Chunks und Macadamianüssen</t>
  </si>
  <si>
    <t>Mürbekeks mit weißen Konfekt-Chunks und Macadamianüssen
Zutaten: WEIZENMEHL, 25% weiße Konfekt-Chunks (Zucker, Palmkernöl, MAGERMILCHPULVER, Emulgator E322, natürliches Vanille-Aroma), Zucker, Palmöl, 7% MACADAMIANÜSSE, pasteurisiertes VOLLEI, Wasser, Kokosraspeln, Invertzuckersirup, Backtriebmittel E500, natürliches Aroma (MILCH), Salz, Rohrzuckerablaufsirup, Rapsöl, Zuckerrübensirup, Emulgator E471, Säuerungsmittel E330, Farbstoff E160a
Das Produkt kann Spuren von anderen Schalenfrüchten und Soja enthalten.</t>
  </si>
  <si>
    <t>Das Produkt kann Spuren von anderen Schalenfrüchten und Soja enthalten.</t>
  </si>
  <si>
    <t>Milch, Ei, Weizen, Macadamianuss</t>
  </si>
  <si>
    <t>Mini Brötchenkiste</t>
  </si>
  <si>
    <t>Weizenkleingebäck und Weizenmischkleingebäck, halbgebacken,
tiefgefroren</t>
  </si>
  <si>
    <t>Weizenkleingebäck und Weizenmischkleingebäck</t>
  </si>
  <si>
    <t>Weizenkleingebäck und Weizenmischkleingebäck
ZUTATEN: 1) Mini Kaiserbrötchen: WEIZENMEHL, Wasser, Hefe, Salz, Rapsöl. 
2) Mini Kornspitz: WEIZENMEHL, Wasser, Salz, Hefe, ROGGENMEHL,
WEIZENKLEIE, WEIZENSCHROT, ROGGENSCHROT, Kümmel,
Leinsamen, getrockneter ROGGENSAUERTEIG, SOJASCHROT,
WEIZENMALZSCHROT, geröstetes WEIZENMEHL, geröstetes
ROGGENMEHL, Gewürze, SOJAMEHL. 
3) Mini Mohnbrötchen: WEIZENMEHL, Wasser, 6% Mohn, Hefe, Salz,
Rapsöl. 
4) Mini Körnerbrötchen: 52% WEIZENMEHL, 10% ROGGENMEHL,
Leinsamen, Wasser, SESAM, Hefe, Salz, SOJASCHROT,
ROGGENSCHROT, ROGGENMALZSCHROT, WEIZENSCHROT,
Sonnenblumenkerne, WEIZENGLUTEN, getrockneter
ROGGENSAUERTEIG, ROGGENMALZMEHL, Gewürze, getrockneter
WEIZENSAUERTEIG, GERSTENMALZMEHL, GERSTENMALZEXTAKT,
Pflanzenfasern (Kartoffel, Erbse, Flohsamen), WEIZENMALZMEHL,
Zucker, Traubenzucker, geröstetes WEIZENMALZMEHL.
1) Das Produkt kann Spuren von Eiern, Milch, Sesam, Soja und Schalenfrüchten enthalten.
2) Das Produkt kann Spuren von Eiern, Milch, Sesam und Schalenfrüchten enthalten.
3) Das Produkt kann Spuren von Eiern, Milch, Sesam, Soja und Schalenfrüchten enthalten.
4) Das Produkt kann Spuren von Eiern, Milch und Schalenfrüchten enthalten.</t>
  </si>
  <si>
    <t>1) Das Produkt kann Spuren von Eiern, Milch, Sesam, Soja und Schalenfrüchten enthalten.
2) Das Produkt kann Spuren von Eiern, Milch, Sesam und Schalenfrüchten enthalten.
3) Das Produkt kann Spuren von Eiern, Milch, Sesam, Soja und Schalenfrüchten enthalten.
4) Das Produkt kann Spuren von Eiern, Milch und Schalenfrüchten enthalten.</t>
  </si>
  <si>
    <t>Weizen, Roggen, Gerste, Soja, Sesam</t>
  </si>
  <si>
    <t>1) 1259
2) 1134
3) 1265
4) 1383</t>
  </si>
  <si>
    <t>1) 298
2) 268
3) 299
4) 328</t>
  </si>
  <si>
    <t>1) 4,7
2) 2,4
3) 4,4
4) 8,6</t>
  </si>
  <si>
    <t>1) 0,5
2) 0,4
3) 0,7
4) 1,0</t>
  </si>
  <si>
    <t>1) 54
2) 49
3) 53
4) 48</t>
  </si>
  <si>
    <t>1) 2,0
2) 1,8
3) 1,9
4) 2,2</t>
  </si>
  <si>
    <t>1) 2,5
2) 6,1
3) 3,5
4) 4,4</t>
  </si>
  <si>
    <t>1) 8,9
2) 9,8
3) 10
4) 12</t>
  </si>
  <si>
    <t>1) 1,2
2) 3,1
3) 1,1
4) 1,2</t>
  </si>
  <si>
    <t>Käsekrainer Snack</t>
  </si>
  <si>
    <t>Plundergebäck mit 34% Käsekrainer, Teigling, tiefgefroren</t>
  </si>
  <si>
    <t>Plundergebäck mit 34% Käsekrainer</t>
  </si>
  <si>
    <t xml:space="preserve">Plundergebäck mit 34% Käsekrainer
Zutaten: WEIZENMEHL, 22% Schweinefleisch, Wasser, Palmfett, 7% Emmentaler (MILCH), Rapsöl, Leinsamen, Zucker, SESAM, Hefe, pasteurisiertes VOLLEI, Speck, Rindfleisch, HAFERFLOCKEN, GERSTENKARAMELLMALZMEHL, Süßmolkenpulver (MILCH), Nitritpökelsalz (Salz, Konservierungsstoff Natriumnitrit), Jodsalz (Salz, Kaliumjodid), Butterreinfett (MILCH), Sonnenblumenkerne, Gewürze, Traubenzucker, WEIZENGLUTEN, Antioxidationsmittel Ascorbinsäure, Gewürzextrakte, Stabilisatoren (Diphosphate, Triphosphate), Rauch, Glukosesirup, Aromen, MILCHEIWEISS, Salz. 
Das Produkt kann Spuren von Soja und Schalenfrüchten enthalten. </t>
  </si>
  <si>
    <t>Milch, Ei, Weizen, Hafer, Gerste, Sesam</t>
  </si>
  <si>
    <t>mit Konservierungsstoff, mit Antioxidationsmittel, mit Phospaten</t>
  </si>
  <si>
    <t>Blätterteigstange Vanille</t>
  </si>
  <si>
    <t>Blätterteiggebäck mit 35% Vanillecremefüllung, Teigling, tiefgekühlt</t>
  </si>
  <si>
    <t>Blätterteiggebäck mit 35% Vanillecremefüllung, Teigling</t>
  </si>
  <si>
    <t>Blätterteiggebäck mit 35% Vanillecremefüllung, Teigling, tiefgekühlt
Zutaten: Wasser, WEIZENMEHL, Palmfett, Zucker, Rapsöl, modifizierte Stärke, pasteurisiertes VOLLEI, Molkenpulver 
(MILCH), MILCHPULVER, Jodsalz (Salz, Kaliumjodid), Verdickungsmittel (Natriumalginat, Calciumsulfat), 0,1% 
Vanilleextrakt, Salz, Aroma, Glukosesirup, MAGERMILCHPULVER, Natriumkaseinat (MILCH), färbende 
Pflanzenextrakte (Karotte, Curcuma), Emulgatoren (Mono- und Diglyceride von Speisefettsäuren, 
Essigsäureester von Mono- und Diglyceriden von Speisefettsäuren), Farbstoff Carotine.
Das Produkt kann Spuren von Schalenfrüchten, Soja und Sesam enthalten.</t>
  </si>
  <si>
    <t>Weizen, Ei, Milch</t>
  </si>
  <si>
    <t xml:space="preserve">mit Farbstoff
</t>
  </si>
  <si>
    <t>Vollkornbrötchen</t>
  </si>
  <si>
    <t>Maxi Nussschnecke</t>
  </si>
  <si>
    <t>Plundergebäck mit 40% Nussfüllung, gegarter Teigling, tiefgefroren</t>
  </si>
  <si>
    <t>Plundergebäck mit 40% Nussfüllung</t>
  </si>
  <si>
    <t>Plundergebäck mit 40% Nussfüllung
Zutaten: 40% Nussfüllung (Wasser, 30% HASELNÜSSE geröstet*, Zucker, Traubenzucker, Paniermehl (WEIZENMEHL, Wasser, Hefe, Salz), modifizierte Stärke, Süßmolkenpulver (MILCH), WEIZENSTÄRKE, HÜHNEREIEIWEISSPULVER, Backtriebmittel (Diphosphate, Natriumcarbonate), Verdickungsmittel Natriumalginat, Kakao, Salz, Gewürz, Aroma), WEIZENMEHL, Wasser, Margarine (Palmfett, Wasser, Rapsöl, Emulgator Mono- und Diglyceride von Speisefettsäuren, Säuerungsmittel Citronensäure), Hefe, Zucker, Salz, WEIZENGLUTEN, Emulgator (Mono- und Diglyceride von Speisefettsäuren, Mono- und Diacetylweinsäureester von Mono- und Diglyceriden von Speisefettsäuren), Säureregulator Calciumphosphat, Enzyme (Amylase, Xylanase), Mehlbehandlungsmittel Ascorbinsäure.
*entspricht 12% Haselnüsse im Endprodukt
Das Produkt kann Spuren von Soja und Sesam enthalten.</t>
  </si>
  <si>
    <t>Maxi Mohnschnecke</t>
  </si>
  <si>
    <t>Plundergebäck mit 40% Mohn-Pudding-Füllung, gegarter Teigling, tiefgefroren</t>
  </si>
  <si>
    <t>Plundergebäck mit 40% Mohn-Pudding-Füllung</t>
  </si>
  <si>
    <t>Das Produkt kann Spuren von Soja, Schalenfrüchten und Sesam enthalten.</t>
  </si>
  <si>
    <t>Maxi Rosinenschnecke</t>
  </si>
  <si>
    <t>Plundergebäck mit 40% Rosinen-Mandel-Füllung, gegarter Teigling, tiefgefroren</t>
  </si>
  <si>
    <t>Plundergebäck mit 40% Rosinen-Mandel-Füllung</t>
  </si>
  <si>
    <t>Plundergebäck mit 40% Rosinen-Mandel-Füllung
 Zutaten: 40% Rosinen-Mandel-Füllung (Wasser, Zucker, 17,5% Rosinen*, 5,5% MANDELN* gemahlen, WEIZENGRIESS, Maisquellmehl, modifizierte Stärke, VOLLMILCHPULVER, Backtriebmittel (Diphosphate, Natriumcarbonate), MAGERMILCHPULVER, natürliches Aroma, WEIZENSTÄRKE, Verdickungsmittel Natriumalginat, natürliches Bourbon-Vanillearoma, Jodsalz (Salz, Kaliumjodat), färbendes Lebensmittel Karottenextrakt), WEIZENMEHL, Wasser, Margarine (Palmfett, Wasser, Rapsöl, Emulgator Mono- und Diglyceride von Speisefettsäuren, Säuerungsmittel Citronensäure), Hefe, pasteurisiertes VOLLEI, Zucker, VOLLMILCHPULVER, Salz, WEIZENGLUTEN, Emulgatoren (Mono- und Diglyceride von Speisefettsäuren, Mono- und Diacetylweinsäureester von Mono- und Diglyceriden von Speisefettsäuren), Säureregulator Calciumphosphat, Enzyme (Amylase, Xylanase), Mehlbehandlungsmittel Ascorbinsäure
*entspricht 7% Rosinen und 2% Mandeln im Endprodukt
Das Produkt kann Spuren von Soja und Sesam enthalten.</t>
  </si>
  <si>
    <t>Mini Nussschnecke</t>
  </si>
  <si>
    <t>Butterplundergebäck mit 45% Nussfüllung, gegarter Teigling, tiefgefroren</t>
  </si>
  <si>
    <t>Butterplundergebäck mit 45% Nussfüllung</t>
  </si>
  <si>
    <t>Butterplundergebäck mit 45% Nussfüllung
Zutaten:  45% Nussfüllung (Wasser, 30% HASELNÜSSE geröstet, Zucker, Traubenzucker, Paniermehl (WEIZENMEHL,
Wasser, Hefe, Salz), modifizierte Stärke, Süßmolkenpulver (MILCH), WEIZENSTÄRKE,
HÜHNEREIEIWEISSPULVER, Backtriebmittel (Diphosphate, Natriumcarbonate), Verdickungsmittel
Natriumalginat, Kakao, Salz, Gewürz, Aroma), WEIZENMEHL, Wasser, Butter (MILCH), Hefe, Zucker, Salz,
WEIZENGLUTEN, Emulgatoren (Mono- und Diglyceride von Speisefettsäuren, Mono- und Diacetylweinsäureester
von Mono- und Diglyceriden von Speisefettsäuren), Säureregulator Calciumphosphate.
Das Produkt kann Spuren von Soja und Sesam enthalten</t>
  </si>
  <si>
    <t>Das Produkt kann Spuren von Soja und Sesam enthalten</t>
  </si>
  <si>
    <t>Nein</t>
  </si>
  <si>
    <t>Apfel-Butterstreusel-Schnitte</t>
  </si>
  <si>
    <t>Mürbeteigkuchen mit Apfelfüllung (53%) und Apfelspalten (18%), mit Butterstreuseln (12%) bedeckt, tiefgefroren, vorgeschnitten in 20 Portionen.</t>
  </si>
  <si>
    <t>Mürbeteigkuchen mit Apfelfüllung (53%) und Apfelspalten (18%), mit Butterstreuseln (12%) bedeckt, vorgeschnitten in 20 Portionen, aufgetaut</t>
  </si>
  <si>
    <t>Mürbeteigkuchen mit Apfelfüllung (53%) und Apfelspalten (18%), mit Butterstreuseln (12%) bedeckt, vorgeschnitten in 20 Portionen, aufgetaut
Zutaten: Äpfel (65%), WEIZENMEHL, Zucker, BUTTER (3%), Palmfett, modifizierte Stärken, Sultaninen, Rapsöl, VOLLEI, Verdickungsmittel (E410, E415), SÜSSMOLKENPULVER, Invertzuckersirup, Backtriebmittel (E450, E500), Rumaroma , Speisesalz, Gewürz (Zimt) , färbende Lebensmittel (Karotten-Konzentrat, Kürbis-Konzentrat), natürliches Aroma, Baumwollsaatöl, Säureregulator (E300).
Kann SCHALENFRÜCHTE, ERDNÜSSE und SOJA enthalten!</t>
  </si>
  <si>
    <t>Pflaumen-Butterstreusel-Schnitte</t>
  </si>
  <si>
    <t>Mürbeteigboden mit Pflaumen und Butterstreuseln (18%), mit Tortenguss abgeglänzt, tiefgefroren, vorgeschnitten in 20 Portionen.</t>
  </si>
  <si>
    <t>Mürbeteigboden mit Pflaumen und Butterstreuseln (18%), mit Tortenguss abgeglänzt, vorgeschnitten in 20 Portionen, aufgetaut</t>
  </si>
  <si>
    <t>Mürbeteigboden mit Pflaumen und Butterstreuseln (18%), mit Tortenguss abgeglänzt, vorgeschnitten in 20 Portionen, aufgetaut
Zutaten: Pflaumen (51%), WEIZENMEHL, Zucker, BUTTER (4%), Palmfett, Rapsöl, Glukose-Fruktose-Sirup, VOLLEI, SÜSSMOLKENPULVER, Geliermittel (E440), Backtriebmittel (E450, E500), Invertzuckersirup, Dextrose, modifizierte Stärke, Speisesalz, färbende Lebensmittel (Karotten-Konzentrat, Kürbis-Konzentrat), natürliches Aroma, Säuerungsmittel (E330), Säureregulatoren (E331, E332, E300).
Kann SCHALENFRÜCHTE, ERDNÜSSE und SOJA enthalten!</t>
  </si>
  <si>
    <t>Käse-Schnitte</t>
  </si>
  <si>
    <t>Mürbeteigboden mit Käsemasse (79%), abgeglänzt, tiefgefroren, vorgeschnitten in 20 Portionen.</t>
  </si>
  <si>
    <t>Mürbeteigboden mit Käsemasse (79%), abgeglänzt, vorgeschnitten in 20 Portionen, aufgetaut</t>
  </si>
  <si>
    <t>Mürbeteigboden mit Käsemasse (79%), abgeglänzt, vorgeschnitten in 20 Portionen, aufgetaut
Zutaten: SPEISEQUARK Magerstufe (24%), SAUERRAHM (18%), Zucker, VOLLEI, WEIZENMEHL, Rapsöl, Wasser, Palmfett, modifizierte Stärke , SÜSSMOLKENPULVER, Kartoffelstärke, WEIZENSTÄRKE, Dextrose, Speisesalz, Glukosesirup, Backtriebmittel (E450, E500), natürliches Aroma , MILCHEIWEISS, Verdickungsmittel (E401), Stabilisator (E516), MAGERMILCHPULVER, färbende Lebensmittel (Karotten-Konzentrat, Kürbis-
Konzentrat), Säureregulator (E300).
Kann SCHALENFRÜCHTE, ERDNÜSSE und SOJA enthalten!</t>
  </si>
  <si>
    <t>Donauwelle</t>
  </si>
  <si>
    <t>Sauerkirschen in dunklem und hellen Rührteig, mit heller Creme (29%) und kakaohaltiger Fettglasur, tiefgefroren, vorgeschnitten in 20 Portionen.</t>
  </si>
  <si>
    <t>Sauerkirschen in dunklem und hellen Rührteig, mit heller Creme (29%) und kakaohaltiger Fettglasur, vorgeschnitten in 20 Portionen, aufgetaut</t>
  </si>
  <si>
    <t>Sauerkirschen in dunklem und hellen Rührteig, mit heller Creme (29%) und kakaohaltiger Fettglasur, vorgeschnitten in 20 Portionen, aufgetaut
Zutaten: Wasser, Zucker, Sauerkirschen (11%), kakaohaltige Fettglasur (Zucker, Rapsöl, fettarmer Kakao, pflanzliche Fette (Palmkernfett, Palmfett, in veränderlichen Gewichtsanteilen), MILCHZUCKER, SÜSSMOLKENPULVER, Emulgator (E322)) (11%), Rapsöl, VOLLEI, WEIZENMEHL, WEIZENSTÄRKE, SAHNEPULVER, modifizierte Stärken , Palmfett, Backtriebmittel (E450, E500), fettarmer Kakao, MAGERMILCHPULVER, Glukosesirup, Emulgator (E472b), HÜHNEREI-EIGELBPULVER, MILCHEIWEISS, Speisesalz, Verdickungsmittel (E401, E407), Dextrose, färbendes Lebensmittel (Färberdistel-Extrakt), Stabilisator (E516), Geliermittel (E440), natürliches Aroma, Säureregulator (E300).
Kann SCHALENFRÜCHTE, ERDNÜSSE und SOJA enthalten!</t>
  </si>
  <si>
    <t>Erdbeer-Fruchtkuchen</t>
  </si>
  <si>
    <t>Sahnepuddingcreme (25%) zwischen einem hellen und einem dunklen Biskuitboden auf einem Mürbeteigboden. Mit Erdbeeren belegt, mit Tortenguss überzogen und Haselnüssen randgarniert, tiefgefroren, vorgeschnitten in 12 Portionen.</t>
  </si>
  <si>
    <t>Sahnepuddingcreme (25%) zwischen einem hellen und einem dunklen Biskuitboden auf einem Mürbeteigboden. Mit Erdbeeren belegt, mit Tortenguss überzogen und Haselnüssen randgarniert, vorgeschnitten in 12 Portionen, aufgetaut.</t>
  </si>
  <si>
    <t>Sahnepuddingcreme (25%) zwischen einem hellen und einem dunklen Biskuitboden auf einem Mürbeteigboden. Mit Erdbeeren belegt, mit Tortenguss überzogen und Haselnüssen randgarniert, vorgeschnitten in 12 Portionen, aufgetaut.
Zutaten: Erdbeeren (29%), Wasser, SAHNE (12%), Zucker, Glukose-Fruktose-Sirup, WEIZENMEHL, VOLLEI, HASELNÜSSE (2%), Palmfett, Gelatine, MAGERMILCHPULVER, Dextrose, WEIZENSTÄRKE, Glukosesirup, fettarmer Kakao, modifizierte Stärke, Rapsöl, Backtriebmittel (E450, E500), Säuerungsmittel (E330), Verdickungsmittel (E412), färbende Lebensmittel (schwarzes Karottensaft-Konzentrat, Färberdistel-Konzentrat, Sauerkirschensaft-Konzentrat, Karotten-Konzentrat, Kürbis-Konzentrat, Apfel-Konzentrat), SÜSSMOLKENPULVER, Emulgator (E471), Feuchthaltemittel (E420), Geliermittel (E440), Aprikosensaftkonzentrat, natürliche Aromen, Säureregulatoren (E332, E331, E300, E509), Speisesalz, Invertzuckersirup.
Kann weitere SCHALENFRÜCHTE, ERDNÜSSE und SOJA enthalten!</t>
  </si>
  <si>
    <t>Kann weitere SCHALENFRÜCHTE, ERDNÜSSE und SOJA enthalten!</t>
  </si>
  <si>
    <t>Milch, Weizen, Ei, Haselnuss</t>
  </si>
  <si>
    <t>Marillenspitz</t>
  </si>
  <si>
    <t>Plundergebäck mit 18% Quark-Vanillefüllung und 25% Marillen, gegarter Teigling, tiefgekühlt</t>
  </si>
  <si>
    <t>Plundergebäck mit 18% Quark-Vanillefüllung und 25% Marillen</t>
  </si>
  <si>
    <t>Plundergebäck mit 18% Quark-Vanillefüllung und 25% Marillen
Zutaten: WEIZENMEHL, 25% Marillen, Wasser, 11% Quark (MILCH), Palmfett, pasteurisiertes VOLLEI, Rapsöl, Zucker, Hefe, modifizierte Stärke, Jodsalz (Salz, Kaliumjodid), Süßmolkenpulver (MILCH), Traubenzucker, Emulgator Mono- und Diacetylweinsäureester von Mono- und Diglyceriden von Speisefettsäuren, MAGERMILCHPULVER, Aromen, natürliches Vanillearoma, Salz, Mehlbehandlungsmittel Ascorbinsäure, Enzyme (Amylasen, Xylanasen), Verdickungsmittel Natriumalginat, HÜHNEREIEIWEISSPULVER, Backriebmittel Diphosphate, Farbstoff Carotine, färbendes Lebensmittel Karottenextrakt, Glukosesirup, MILCHPROTEIN.
Das Produkt kann Spuren von Soja, Schalenfrüchten und Sesam enthalten.</t>
  </si>
  <si>
    <t>Käse-Mandarinen-Schnitte</t>
  </si>
  <si>
    <t>Mürbeteigboden mit Käsemasse (63%) und Mandarinensegmenten, mit Tortenguss abgeglänzt, tiefgefroren, vorgeschnitten in 20 Portionen.</t>
  </si>
  <si>
    <t>Mürbeteigboden mit Käsemasse (63%) und Mandarinensegmenten, mit Tortenguss abgeglänzt, vorgeschnitten in 20 Portionen, aufgetaut</t>
  </si>
  <si>
    <t>Mürbeteigboden mit Käsemasse (63%) und Mandarinensegmenten, mit Tortenguss abgeglänzt, vorgeschnitten in 20 Portionen, aufgetaut
Zutaten: SPEISEQUARK Magerstufe (20%), Mandarinen (15%), Wasser, Zucker, VOLLEI, WEIZENMEHL, SAUERRAHM, Rapsöl, Palmfett, modifizierte Stärke, Glukose-Fruktose-Sirup, SÜSSMOLKENPULVER, Dextrose, Backtriebmittel (E450, E500), Speisesalz, Glukosesirup, Verdickungsmittel (E401), Stabilisator (E516),
Geliermittel (E440), MILCHEIWEISS, natürliches Aroma, färbende Lebensmittel (Karotten-Konzentrat, Kürbis-
Konzentrat), Säuerungsmittel (E330), Säureregulatoren (E331, E332, E300).
Kann SCHALENFRÜCHTE, ERDNÜSSE und SOJA enthalten!</t>
  </si>
  <si>
    <t>Johannisbeer-Streuseltaler</t>
  </si>
  <si>
    <t>Hefeteiggebäck mit 14% Johannisbeeren und 31% Streuseln, mit 13% Fondant dekoriert, fertig gebacken, tiefgefroren</t>
  </si>
  <si>
    <t>Hefeteiggebäck mit 14% Johannisbeeren und 31% Streuseln, mit 13% Fondant dekoriert, aufgetaut</t>
  </si>
  <si>
    <t>Hefeteiggebäck mit 14% Johannisbeeren und 31% Streuseln, mit 13% Fondant dekoriert, aufgetaut
Zutaten: WEIZENMEHL, 14% rote Johannisbeeren, Fondantzubereitung (13% Fondant (Zucker, Glukosesirup, Wasser), Wasser), Zucker, Wasser, Rapsöl, Aprikosenzubereitung (Glukose-Fruktose-Sirup, Aprikosenmark aus Aprikosenmarkkonzentrat, Wasser, Geliermittel Pektine, Säuerungsmittel E330), Hefe, Backmischung (WEIZENMEHL, Reisquellmehl, Emulgator E481, Traubenzucker, Rapsöl, Mehlbehandlungsmittel E300), Backmittel (Traubenzucker, WEIZENGLUTEN, WEIZENKEIMMEHL, Zucker, WEIZENMEHL, geröstetes GERSTENMALMEHL, geröstetes WEIZENMALZMEHL, Rapsöl, Mehlbehandlungsmittel E300), Salz.
Kann Spuren von Ei, Schalenfrüchten, Erdnüssen, Sesam, Lupinen, Milch, Soja, Sellerie enthalten.</t>
  </si>
  <si>
    <t>Kann Spuren von Ei, Schalenfrüchten, Erdnüssen, Sesam, Lupinen, Milch, Soja, Sellerie enthalten.</t>
  </si>
  <si>
    <t>Streuselschnecke</t>
  </si>
  <si>
    <t>Hefeteiggebäck mit 36% Streuseln, mit Fondant dekoriert, fertig
gebacken, tiefgefroren</t>
  </si>
  <si>
    <t>Hefeteiggebäck mit 36% Streuseln, mit Fondant dekoriert, aufgetaut</t>
  </si>
  <si>
    <t>Hefeteiggebäck mit 36% Streuseln, mit Fondant dekoriert, aufgetaut
Zutaten: WEIZENMEHL, Fondantzubereitung (Fondant (Zucker, Glukosesirup, Wasser), Wasser), Zucker, Wasser, Rapsöl, Aprikosenzubereitung (Glukose-Fruktose-Sirup, Aprikosenmark aus Aprikosenmarkkonzentrat, Wasser, Geliermittel Pektine, Säuerungsmittel Citronensäure), Hefe, Backmischung (WEIZENMEHL, Reisquellmehl, Emulgator E481, Traubenzucker, Rapsöl, Mehlbehandlungsmittel E300), Backmittel (Traubenzucker, WEIZENGLUTEN, WEIZENKEIMMEHL, Zucker, WEIZENMEHL, geröstetes GERSTENMALMEHL, geröstetes WEIZENMALZMEHL, Rapsöl, Mehlbehandlungsmittel E300), Salz.
Das Produkt kann Spuren von Ei, Milch, Schalenfrüchten, Sesam, Sellerie, Erdnüsse, Soja und Lupinen enthalten.</t>
  </si>
  <si>
    <t>Das Produkt kann Spuren von Ei, Milch, Schalenfrüchten, Sesam, Sellerie, Erdnüsse, Soja und Lupinen enthalten.</t>
  </si>
  <si>
    <t>Weizen,Gerste</t>
  </si>
  <si>
    <t>Mohnschnecke</t>
  </si>
  <si>
    <t>Hefeteiggebäck mit Mohnmasse und Fondant, fertig gebacken, tiefgefroren</t>
  </si>
  <si>
    <t>Hefeteiggebäck mit Mohnmasse und Fondant, aufgetaut</t>
  </si>
  <si>
    <t>Hefeteiggebäck mit Mohnmasse und Fondant, aufgetaut
Zutaten: WEIZENMEHL, 21% Mohnmasse (Zucker, 30% Mohn, WEIZENQUELLMEHL, WEIZENSTÄRKE, Paniermehl (WEIZENMEHL, Hefe, Salz) Maisgrieß, Traubenzucker, Salz), Wasser, Fondant (Zucker, Glukosesirup, Wasser), Aprikosenzubereitung (Glukose-Fruktose-Sirup, Aprikosenmark aus Aprikosenkonzentrat, Zucker, Geliermittel Pektin, Säuerungsmittel Citronensäure), Backmischung (WEIZENMEHL, getrockneter Vorteig (HARTWEIZENGRIEẞ, GERSTENMALZMEHL, Hefe, Acerolapulver), Süßmolkenpulver (MILCH), WEIZENGRIEẞ, WEIZENQUELLSTÄRKE, Salz, WEIZENGLUTEN, WEIZENQUELLMEHL, Zucker, entöltes Sonnenblumenmehl, Mehlbehandlungsmittel Ascorbinsäure), Rapsöl, Zucker, Hefe, ROGGENVOLLKORNMEHL.
Das Produkt kann Spuren von Soja, Schalenfrüchten, Erdnüssen, Sesam, Lupinen, Sellerie und Ei enthalten.</t>
  </si>
  <si>
    <t>Das Produkt kann Spuren von Soja, Schalenfrüchten, Erdnüssen, Sesam, Lupinen, Sellerie und Ei enthalten.</t>
  </si>
  <si>
    <t>Milch, Weizen, Gerste, Roggen</t>
  </si>
  <si>
    <t>Apfel-Pudding Streuselschnecke</t>
  </si>
  <si>
    <t>Hefeteiggebäck mit 25% Äpfeln, 6% Kaltcreme und 18% Streuseln, aprikotiert, fertig gebacken, tiefgefroren</t>
  </si>
  <si>
    <t>Hefeteiggebäck mit 25% Äpfeln, 6% Kaltcreme und 18% Streuseln, aprikotiert, aufgetaut</t>
  </si>
  <si>
    <t>Hefeteiggebäck mit 25% Äpfeln, 6% Kaltcreme und 18% Streuseln, aprikotiert, aufgetaut
Zutaten: WEIZENMEHL, 25% Äpfel, Wasser, Zucker, 6% Kaltcreme (Zucker, modifizierte Stärke, Süßmolkenpulver (MILCH), MAGERMILCHPULVER, Traubenzucker, Palmfett, Stabilisatoren (E339, E450, E516), Kokosfett, Maisstärke, LAKTOSE, MILCHPROTEIN, Verdickungsmittel E401, Glukosesirup, Salz, Aroma, Farbstoffe (E160b (ii), E101)), Rapsöl, Aprikosenzubereitung (Glukose-Fruktose-Sirup, Aprikosenmark aus Aprikosenmarkkonzentrat, Wasser, Geliermittel Pektine, Säuerungsmittel Citronensäure), Hefe, Backmischung (WEIZENMEHL, Reisquellmehl, Emulgator E481, Traubenzucker, Rapsöl, Mehlbehandlungsmittel E300), Backmittel (Traubenzucker, WEIZENGLUTEN, WEIZENKEIMMEHL, Zucker, WEIZENMEHL, geröstetes GERSTENMALMEHL, geröstetes WEIZENMALZMEHL, Rapsöl, Mehlbehandlungsmittel E300), Salz.
Das Produkt kann Spuren von Ei, Schalenfrüchten, Sesam, Sellerie, Erdnüsse, Soja und Lupine enthalten.</t>
  </si>
  <si>
    <t>Das Produkt kann Spuren von Ei, Schalenfrüchten, Sesam, Sellerie, Erdnüsse, Soja und Lupine enthalten.</t>
  </si>
  <si>
    <t>Nussschnecke</t>
  </si>
  <si>
    <t>Hefeteiggebäck mit Haselnusszubereitung, dekoriert mit Fondant,
fertig gebacken, tiefgefroren</t>
  </si>
  <si>
    <t>Hefeteiggebäck mit Haselnusszubereitung, dekoriert mit Fondant,
aufgetaut</t>
  </si>
  <si>
    <t>Hefeteiggebäck mit Haselnusszubereitung, dekoriert mit Fondant, aufgetaut
Zutaten: WEIZENMEHL, 23% Haselnusszubereitung (Zucker, 24% gemahlene HASELNÜSSE, WEIZENGRIEß, WEIZENGLUTEN, modifizierte Stärke, Backtriebmittel (Natriumcarbonate, Diphosphate), Kakao, Stabilisator Calciumphosphate, Salz, Zimt, natürliches Vanille-Aroma), Wasser, Fondant (Zucker, Glukosesirup, Wasser), Aprikosenzubereitung (Glukose-Fruktose-Sirup, Aprikosenmark aus Aprikosenmarkkonzentrat, Zucker, Geliermittel Pektin, Säuerungsmittel Citronensäure), Backmischung (WEIZENMEHL, getrockneter Vorteig (HARTWEIZENGRIEß, GERSTENMALZMEHL, Hefe, Acerolapulver), Süßmolkenpulver (MILCH), WEIZENGRIEß, WEIZENQUELLSTÄRKE, Salz, WEIZENGLUTEN, WEIZENQUELLMEHL, Zucker, entöltes Sonnenblumenmehl, Mehlbehandlungsmittel Ascorbinsäure), Rapsöl, Zucker, Hefe, ROGGENVOLLKORNMEHL.
Das Produkt kann Spuren von Soja, anderen Schalenfrüchten, Erdnüssen, Sesam, Ei, Sellerie und Lupinen enthalten.</t>
  </si>
  <si>
    <t>Das Produkt kann Spuren von Soja, anderen Schalenfrüchten, Erdnüssen, Sesam, Ei, Sellerie und Lupinen enthalten.</t>
  </si>
  <si>
    <t>Milch,  Weizen, Roggen, Gerste, Haselnuss</t>
  </si>
  <si>
    <t>Marmor Blechkuchen</t>
  </si>
  <si>
    <t>Marmorkuchen mit kakaohaltiger Fettglasur überzogen, fertig gebacken,
tiefgefroren.</t>
  </si>
  <si>
    <t>Marmorkuchen mit kakaohaltiger Fettglasur überzogen,aufgetaut</t>
  </si>
  <si>
    <t>Marmorkuchen mit kakaohaltiger Fettglasur überzogen,aufgetaut
Zutaten: Zucker, WEIZENMEHL, pflanzliches Öl Raps, pflanzliche Fette (Palm, Kokos), Wasser, WEIZENSTÄRKE, 3% fettarmes Kakaopulver, VOLLEIPULVER, Maltodextrin, Süßmolkenpulver (MILCH), Backtriebmittel (Diphosphate, Natriumcarbonate), LAKTOSE, HARTWEIZENGRIESS, Emulgatoren (Sorbitantristearat, SOJALECITHINE), VOLLMILCHPULVER, Sahnepulver (MILCH), Salz, natürliches Vanillearoma, MILCHPROTEIN.
Das Produkt kann Spuren von Schalenfrüchten enthalten.</t>
  </si>
  <si>
    <t>Zitronen Blechkuchen</t>
  </si>
  <si>
    <t>Rührkuchen mit Zitronengeschmack, fertig gebacken, tiefgefroren</t>
  </si>
  <si>
    <t>Rührkuchen mit Zitronengeschmack, aufgetaut</t>
  </si>
  <si>
    <t>Rührkuchen mit Zitronengeschmack, aufgetaut
Zutaten: WEIZENMEHL, pflanzliches Öl Raps, Zucker, Wasser, WEIZENSTÄRKE, VOLLEIPULVER, Maltodextrin, Traubenzucker, Backtriebmittel (Diphosphate, Natriumcarbonate), LAKTOSE, natürliches Zitronenaroma (ENTHÄLT WEIZEN, LAKTOSE), HARTWEIZENGRIESS, Zitronenschale, Salz, Palmfett, Säuerungsmittel Citronensäure, färbendes Lebensmittel Karottenextrakt.
Das Produkt kann Spuren von Schalenfrüchten enthalten.</t>
  </si>
  <si>
    <t>Urgetreide Brötchen</t>
  </si>
  <si>
    <t>Dinkelweizenmischbrötchen, halbgebacken, tiefgefroren</t>
  </si>
  <si>
    <t>Dinkelweizenmischbrötchen</t>
  </si>
  <si>
    <t>Dinkelweizenmischbrötchen
Zutaten: 35% DINKELWEIZENMEHL, Wasser, 8% EMMERWEIZENMEHL, 8% WALDSTAUDEN-ROGGENVOLLKORNMEHL, 8% DINKELWEIZENVOLLKORNMEHL, Leinsamen, SESAM, Hefe, Meersalz, WEIZENGLUTEN, getrockneter ROGGENSAUERTEIG.
Das Produkt kann Spuren von Ei, Milch und Schalenfrüchten enthalten.</t>
  </si>
  <si>
    <t>Das Produkt kann Spuren von Ei, Milch und Schalenfrüchten enthalten.</t>
  </si>
  <si>
    <t>Weizen, Roggen, Sesam</t>
  </si>
  <si>
    <t>Pflaumen-Quarktaler</t>
  </si>
  <si>
    <t>Hefeteiggebäck mit einer Magerquark(4%)-Schmand (4%)-masse, bedeckt mit 20% Pflaumen, fertig gebacken, tiefgefroren.</t>
  </si>
  <si>
    <t>Hefeteiggebäck mit einer Magerquark(4%)-Schmand (4%)-masse, bedeckt mit 20% Pflaumen, aufgetaut.</t>
  </si>
  <si>
    <t>Hefeteiggebäck mit einer Magerquark(4%)-Schmand (4%)-masse, bedeckt mit 20% Pflaumen, aufgetaut.
Zutaten: WEIZENMEHL, 20% Pflaumen, Zucker, Wasser, Rapsöl, Aprikosenzubereitung (Glukose-Fruktose Sirup, Aprikosenmark aus Aprikosenmarkkonzentrat, Wasser, Geliermittel Pektin, Säuerungsmittel Citronensäure), Fondant (Zucker, Glukosesirup, Wasser), 4% Speisequark Magerstufe (MILCH), 4% Schmand (MILCH), Backmittel (Zucker, MAGERMILCHPULVER, WEIZENSTÄRKE, modifizierte Stärke, HÜHNEREIEIWEISSPULVER, Emulgator Mono- und Diglyceride von Speisefettsäuren, Aroma, Salz), pasteurisiertes VOLLEI, Backmischung (WEIZENMEHL, Reisquellmehl, Emulgator Natriumstearoyl-2-lactylat, Traubenzucker, Rapsöl, Mehlbehandlungsmittel Ascorbinsäure), Backmittel (geröstetes GERSTENMALZMEHL geröstetes WEIZENMALZMEHL, Traubenzucker, WEIZENGLUTEN, WEIZENKEIMMEHL, Zucker, WEIZENMEHL, Rapsöl, Mehlbehandlungsmittel Ascorbinsäure), Hefe, Salz, Kaltcreme (Zucker, modifizierte Stärke, Süßmolkenpulver (MILCH), MAGERMILCHPULVER, Traubenzucker, Kokosöl, Stabilisatoren (Natriumphosphat, Diphosphate, Calciumsulfate), Palmöl, Stärke, LAKTOSE, MILCHPROTEIN, Verdickungsmittel Natriumalginat, getrockneter Glukosesirup, Salz, Emulgator Milchsäureester von Mono- und Diglyceriden von Speisefettsäuren, Aroma, Farbstoffe (Annatto Norbixin, Riboflavin)).
Das Produkt kann Spuren von Soja, Schalenfrüchten, Erdnüssen, Sesam und Lupinen enthalten.</t>
  </si>
  <si>
    <t>Das Produkt kann Spuren von Soja, Schalenfrüchten, Erdnüssen, Sesam und Lupinen enthalten.</t>
  </si>
  <si>
    <t>Schinken-Röstzwiebelhörnchen</t>
  </si>
  <si>
    <t>Weizenkleingebäck mit 12% Röstzwiebeln, 6% Zwiebelwürfeln und 6% Schinkenwürfeln, gegarter Teigling, tiefgefroren</t>
  </si>
  <si>
    <t>Weizenkleingebäck mit 8% Röstzwiebeln, 6% Zwiebelwürfeln und 6% Schinkenwürfeln</t>
  </si>
  <si>
    <t>Weizenkleingebäck mit 12% Röstzwiebeln, 6% Zwiebelwürfeln und 6% Schinkenwürfeln
Zutaten: WEIZENMEHL, 8% Röstzwiebeln (Palmöl, WEIZENMEHL, Zwiebeln, Salz), Wasser, ROGGENMEHL, geriebener Gouda (MILCH), 6% Zwiebelwürfel, 6% Schinkenwürfel (Schweinefleisch, Salz, Gewürze, Traubenzucker, Glukosesirup, Zucker, Antioxidationsmittel Natriumascorbat, Konservierungsstoffe (Natriumnitrit, Kaliumnitrit), Reifekulturen, Buchenholzrauch), Kartoffelflocken, getrockneter ROGGENSAUERTEIG, Hefe, Sonnenblumenkerne, SESAM, Blaumohn, Salz, WEIZENGLUTEN, Jodsalz (Salz, Kaliumjodat), WEIZENQUELLMEHL, WEIZENMALZMEHL, Traubenzucker, GERSTENMALZEXTRAKT, WEIZENRÖSTMALZMEHL, ROGGENQUELLMEHL, getrockneter Roggennatursauerteig (ROGGENMEHL, Starterkulturen), Traubenzucker, Emulgator (Mono- und Diacetylweinsäureester von Mono- und Diglyceriden von Speisefettsäuren, Mono- und Diglyceride von Speisefettsäuren), WEIZENMALZMEHL, Säureregulator (Calciumcarbonat, Calciumphosphat, Calciumacetat), Stabilisator Carboxymethylcellulose, Rapsöl.
Das Produkt kann Spuren von Eiern, Soja und Senf enthalten.</t>
  </si>
  <si>
    <t>Das Produkt kann Spuren von Eiern, Soja und Senf enthalten.</t>
  </si>
  <si>
    <t>Weizen, Roggen, Gerste, Milch</t>
  </si>
  <si>
    <t>Käseschnecke</t>
  </si>
  <si>
    <t>Butterplunder mit Käse, gegarter Teigling, tiefgefroren</t>
  </si>
  <si>
    <t>Butterplunder mit Käse</t>
  </si>
  <si>
    <t>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t>
  </si>
  <si>
    <t>Midi Pflaumen-Streusel-Schnitte</t>
  </si>
  <si>
    <t>Boden aus heller Rührmasse, bedeckt mit 35% Pflaumen, dekoriert mit 16% Streusel, fertig gebacken, tiefgefroren</t>
  </si>
  <si>
    <t>Boden aus heller Rührmasse, bedeckt mit 35% Pflaumen, dekoriert mit 16% Streusel, aufgetaut</t>
  </si>
  <si>
    <t>Boden aus heller Rührmasse, bedeckt mit 35% Pflaumen, dekoriert mit 16% Streusel, aufgetaut
Zutaten: 35% Pflaumen, WEIZENMEHL, Zucker, Rapsöl, Wasser, Backmischung (WEIZENMEHL, VOLLEIPULVER, Backtriebmittel (Diphosphate, Natriumcarbonate) LAKTOSE, Süßmolkenpulver (MILCH), Emulgatoren (Lecithin, Polyglycerinester von Speisefettsäuren, Mono- und Diglyceride von Speisefettsäuren), Stabilisator Xanthan, Salz, Aroma), Margarine (Palmfett, pflanzliche Öle (Palm, Raps),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modifizierte Stärke.
Das Produkt kann Spuren von Soja, Schalenfrüchten, Erdnüssen, Sesam, Senf, Lupinen und Sellerie, enthalten.</t>
  </si>
  <si>
    <t>Das Produkt kann Spuren von Soja, Schalenfrüchten, Erdnüssen, Sesam, Senf, Lupinen und Sellerie, enthalten.</t>
  </si>
  <si>
    <t>Midi Apfel-Schnitte</t>
  </si>
  <si>
    <t>Boden aus heller Rührmasse, bedeckt mit einer 24% Pudding-Masse und 33% Äpfeln, 1,5% Mandeln, fertig gebacken, tiefgefroren</t>
  </si>
  <si>
    <t>Boden aus heller Rührmasse, bedeckt mit einer 24% Pudding-Masse und 33% Äpfeln, 1,5% Mandeln, aufgetaut</t>
  </si>
  <si>
    <t>Boden aus heller Rührmasse, bedeckt mit einer 24% Pudding-Masse und 33% Äpfeln, 1,5% Mandeln, aufgetaut
Zutaten: 33% Äpfel, Backmischung (WEIZENMEHL, Zucker, WEIZENSTÄRKE, HÜHNEREIEIWEISSPULVER, Backtriebmittel (Diphosphate, Natriumcarbonate), Süßmolkenpulver (MILCH), Verdickungsmittel Natriumalginat, Glukosesirup, Emulgatoren (Milchsäureester von Mono- und Diglyceriden von Speisefettsäuren, Polyglycerinester von Speisefettsäuren) Salz, MAGERMILCHPULVER, Aroma, färbendes Lebensmittel (Karottenextrakt, Kurkuma)), Wasser, Gebäckfüllmasse (Zucker, Palmfett ganz gehärtet, Molkenerzeugnis (MILCH), MAGERMILCHPULVER, modifizierte Stärke, WEIZENMEHL, Glukosesirup, Erbsenprotein, HARTWEIZENGRIEß, Kartoffelflocken, MANDELPULVER, HÜHNEREIEIWEISSPULVER, Emulgator (Mono- und Diglyceride von Speisefettsäuren, Essigsäureester von Mono- und Diglyceriden von Speisefettsäuren), MILCHPROTEIN, Aroma, färbendes Lebensmittel Karottenextrakt, Backtriebmittel (Natriumcarbonat, Diphosphat) Salz), Rapsöl, pasteurisiertes VOLLEI, Zucker, Puddingpulver (Zucker, modifizierte Stärke, VOLLMILCHPULVER, MAGERMILCHPULVER, Verdickungsmittel Natriumalginat, Stabilisator Diphosphate, natürliches Vanillearoma, färbende Lebensmittel (Karottenextrakt, Kurkuma)), Aprikosenzubereitung (Glukose-Fruktose-Sirup, Aprikosenmark aus Aprikosenmarkkonzentrat, Wasser, Geliermittel Pektin; Säuerungsmittel Citronensäure), MANDELN, VOLLMILCHPULVER, Vanille-Aroma, Lebensmittelzubereitung (Glukosesirup, Invertzuckersirup, Fruchtzuckersirup, Aroma, färbendes Lebensmittel Karottenkonzentrat, Vanilleschotenpulver, modifizierte Stärke, Bourbon Vanille Extrakt, färbendes Lebensmittel Saflor Konzentrat), natürliches Citronenaroma mit anderen natürlichen Aromen.
Das Produkt kann Spuren von anderen Schalenfrüchten, Erdnüssen, Soja, Sesam, Senf, Lupinen und Sellerie enthalten.</t>
  </si>
  <si>
    <t>Das Produkt kann Spuren von anderen Schalenfrüchten, Erdnüssen, Soja, Sesam, Senf, Lupinen und Sellerie enthalten.</t>
  </si>
  <si>
    <t>Midi Käse-Schnitte</t>
  </si>
  <si>
    <t>Boden aus Mürbeteig, bedeckt mit einer 88% Quarkmasse, fertig gebacken, tiefgefroren</t>
  </si>
  <si>
    <t>Boden aus Mürbeteig, bedeckt mit einer 88% Quarkmasse, aufgetaut</t>
  </si>
  <si>
    <t>Boden aus Mürbeteig, bedeckt mit einer 88% Quarkmasse, aufgetaut
Zutaten: 42% Magerquark (MILCH), Margarine (Palmfett, Wasser, Emulgator (Lecithin, Mono-und Diglyceride von Speisefettsäuren), Salz, natürliches Aroma, Säuerungsmittel Citronensäure; Farbstoff Carotin), Zucker, pasteurisiertes VOLLEI, WEIZENMEHL, Margarine (Palmfett, Wasser, Emulgator Mono- und Diglyceride von Speisefettsäuren, Palmöl, Säureregulator Citronensäure), modifizierte Stärke, Vanille-Aroma, Backpulver (Backtriebmittel (Diphosphate, Natriumcarbonate), WEIZENSTÄRKE), natürliches Citronenaroma mit anderen natürlichen Aromen, Salz.
Das Produkt kann Spuren von anderen Schalenfrüchten, Erdnüssen, Sesam, Soja, Senf, Lupinen und Sellerie enthalten.</t>
  </si>
  <si>
    <t>Das Produkt kann Spuren von anderen Schalenfrüchten, Erdnüssen, Sesam, Soja, Senf, Lupinen und Sellerie enthalten.</t>
  </si>
  <si>
    <t>Croissant Schnecke</t>
  </si>
  <si>
    <t>Butterplunder, fertig gebacken, tiefgefroren</t>
  </si>
  <si>
    <t>Butterplunder, aufgetaut</t>
  </si>
  <si>
    <t>Butterplunder, aufgetaut
Zutaten: WEIZENMEHL, 20% Butter (MILCH), Wasser, Hefe, Zucker, MAGERMILCHPULVER, Jodsalz (Salz, Kaliumiodat), WEIZENGLUTEN, WEIZENMALZMEHL, LAKTOSE, Mehlbehandlungsmittel Ascorbinsäure.
Das Produkt kann Spuren von EIERN, SCHALENFRÜCHTEN, SESAM und SOJA enthalten.</t>
  </si>
  <si>
    <t>Das Produkt kann Spuren von EIERN, SCHALENFRÜCHTEN, SESAM und SOJA enthalten.</t>
  </si>
  <si>
    <t>Schoko-Kirsch-Happen</t>
  </si>
  <si>
    <t>Kakaohaltiger Rührkuchen mit 7% Schokoladenstücken und Sauerkirschen, dekoriert mit 3.5 % weißer Fettkrem, fertig gebacken, tiefgefroren</t>
  </si>
  <si>
    <t>Kakaohaltiger Rührkuchen mit 7% Schokoladenstücken und Sauerkirschen, dekoriert mit 3.5 % weißer Fettkrem, aufgetaut</t>
  </si>
  <si>
    <t>Kakaohaltiger Rührkuchen mit 7% Schokoladenstücken und Sauerkirschen, dekoriert mit 3.5 % weißer Fettkrem, aufgetaut
Zutaten: Zucker, pasteurisiertes VOLLEI, WEIZENMEHL, 12 % Sauerkirschen, Rapsöl, Palmfett, 7% Schokoladenstücke (Kakaomasse, Zucker, fettarmes Kakaopulver, Kakaobutter, Emulgator Lecithine)), 4.5 % Kakaopulver, Feuchthaltemittel Glycerin, Glukosesirup, Invertzuckersirup, Karamellzuckersirup, ganz gehärtete pflanzliche Fette (Kokosnuss, Palmkern, in veränderlichen Gewichtsanteilen), MAGERMILCHPULVER, Salz, Emulgatoren (Milchsäureester von Mono- und Diglyceriden von Speisefettsäuren, Essigsäureester von Mono- und Diglyceriden von Speisefettsäuren, SOJALECITHINE, Mono- und Diglyceride von Speisefettsäuren), Backtriebmittel Natriumcarbonate, natürliche Aromen.
Achtung: Das Produkt kann Teile von Kirschkernen enthalten.
Das Produkt kann Spuren von Sesam, Schalenfrüchten und Lupinen enthalten.</t>
  </si>
  <si>
    <t>Das Produkt kann Spuren von Sesam, Schalenfrüchten und Lupinen enthalten.</t>
  </si>
  <si>
    <t>Zimtschnecken vom Blech</t>
  </si>
  <si>
    <t>Hefeteiggebäcke im Blech mit 38% Zimtzubereitung, dekoriert mit 3% Zucker-Zimt-Mischung, fertig gebacken, tiefgefroren</t>
  </si>
  <si>
    <t>Hefeteiggebäcke im Blech mit 38% Zimtzubereitung, dekoriert mit 3% Zucker-Zimt-Mischung, aufgetaut</t>
  </si>
  <si>
    <t>Hefeteiggebäcke im Blech mit 38% Zimtzubereitung, dekoriert mit 3% Zucker-Zimt-Mischung, aufgetaut
Zutaten: WEIZENMEHL, Wasser, Puddingpulver (Zucker, modifizierte Stärke, VOLLMILCHPULVER, MAGERMILCHPULVER, Verdickungsmittel Natriumalginat; Stabilisator Diphosphate, natürliches Vanillearoma, färbende Lebensmittel (Karottenextrakt, Kurkuma)), Zucker, Backmischung (WEIZENMEHL, getrockneter Vorteig (HARTWEIZENGRIEß, GERSTENMALZMEHL, Hefe, Acerolapulver), Süßmolkenpulver (MILCH), WEIZENGRIEß, WEIZENQUELLSTÄRKE, Salz, WEIZENGLUTEN, WEIZENQUELLMEHL, Zucker, entöltes Sonnenblumenmehl, Mehlbehandlungsmittel Ascorbinsäure), VOLLMILCHPULVER, Rapsöl, Aprikosenzubereitung (Glukose-Fruktose-Sirup, Aprikosenmark aus Aprikosenmarkkonzentrat, Wasser, Geliermittel Pektine; Säuerungsmittel Citronensäure), Hefe, ROGGENVOLLKORNMEHL, Zimt, Kakaopulver.
Das Produkt kann Spuren von Schalenfrüchten, Ei, Soja, Erdnüssen, Sesam, Lupinen und Sellerie enthalten.</t>
  </si>
  <si>
    <t>Das Produkt kann Spuren von Schalenfrüchten, Ei, Soja, Erdnüssen, Sesam, Lupinen und Sellerie enthalten.</t>
  </si>
  <si>
    <t>Schoko-Karamell-Schnecke vom Blech</t>
  </si>
  <si>
    <t>Hefeteiggebäcke im Blech mit 38% Schokoladen-Karamell-Masse, fertig gebacken, tiefgefroren</t>
  </si>
  <si>
    <t>Hefeteiggebäcke im Blech mit 38% Schokoladen-Karamell-Masse, aufgetaut</t>
  </si>
  <si>
    <t>Hefeteiggebäcke im Blech mit 38% Schokoladen-Karamell-Masse, aufgetaut
Zutaten. WEIZENMEHL, Wasser, Schokoladenmasse (Zucker, VOLLMILCHPULVER, Schokoladenpulver 16% (Zucker, 44% Kakaomasse, 5% fettarmes Kakaopulver), modifizierte Stärke, Glukose, fettarmes Kakaopulver, Stabilisatoren (Diphosphate, Natriumphosphate), Säureregulator Calciumacetat, Salz, Mokkapulver), Karamelldekor (gezuckerte KONDENSMILCH, Zucker, Glukosesirup, Butterfett (MILCH), Feuchthaltemittel Sorbit, Emulgator Mono- und Diglyceride von Speisefettsäuren), Backmischung (WEIZENMEHL, getrockneter Vorteig (HARTWEIZENGRIEß, GERSTENMALZMEHL, Hefe, Acerolapulver), Süßmolkenpulver (MILCH), WEIZENGRIEß, WEIZENQUELLSTÄRKE, Salz, WEIZENGLUTEN, WEIZENQUELLMEHL, Zucker, entöltes Sonnenblumenmehl, Mehlbehandlungsmittel Ascorbinsäure), Rapsöl, Zucker, Sahne (MILCH), Aprikosenzubereitung (Glukose-Fruktose-Sirup, Aprikosenmark aus Aprikosenmarkkonzentrat, Wasser, Geliermittel Pektine, Säuerungsmittel Citronensäure), Hefe, ROGGENVOLLKORNMEHL.
Das Produkt kann Spuren von Schalenfrüchten, Ei, Soja, Erdnüssen, Sesam, Lupinen und Sellerie enthalten.</t>
  </si>
  <si>
    <t>Laugen Dinkel Brötchen</t>
  </si>
  <si>
    <t>Dinkelweizenbrötchen, belaugt, mit 13,5% Saaten, fertig gebacken, tiefgefroren</t>
  </si>
  <si>
    <t>Dinkelweizenbrötchen, belaugt, mit 13,5% Saaten, aufgetaut</t>
  </si>
  <si>
    <t>Dinkelweizenbrötchen, belaugt, mit 13,5% Saaten, aufgetaut
Zutaten: DINKELWEIZENMEHL, Wasser, 5,5% Leinsamen, 3,5% Kürbiskerne, 3,5% Sonnenblumenkerne, Rapsöl, Hefe, WEIZENGLUTEN, Verdickungsmittel Guarkernmehl, Invertzuckersirup, 1% SESAM, WEIZENMALZMEHL, Salz,
GERSTENMALZEXTRAKT, Säureregulator Natriumhydroxid, GERSTENMALZ, Emulgator Mono- und Diacetylweinsäureester von Mono- und Diglyceriden von Speisefettsäuren, WEIZENRÖSTMALZMEHL, Traubenzucker.
Das Produkt kann Spuren von SOJA, SENF, MILCH und EI enthalten.</t>
  </si>
  <si>
    <t>Das Produkt kann Spuren von SOJA, SENF, MILCH und EI enthalten.</t>
  </si>
  <si>
    <t>Dinkelweizen, Gerste, Sesam</t>
  </si>
  <si>
    <t>Focacciasnack Margherita</t>
  </si>
  <si>
    <t>Weizenkleingebäck mit Kirschtomaten, Tomatensauce, Gouda und Mozzarella, halbgebacken, tiefgefroren</t>
  </si>
  <si>
    <t>Weizenkleingebäck mit Kirschtomaten, Tomatensauce, Gouda und Mozzarella</t>
  </si>
  <si>
    <t>Weizenkleingebäck mit Kirschtomaten, Tomatensauce, Gouda und Mozzarella
Zutaten: WEIZENMEHL, Wasser, 11% geriebener Gouda (MILCH), 11 % Kirschtomaten, 5% Tomatensauce (Wasser, Tomatenmark, Tomatenpulver, Reismehl, Salz, Stärke, Zucker, getrocknete Zwiebeln, Gewürze, Chili, Kräuter, Paprikaextrakt), 3,5% geriebener Mozzarella (MILCH, Stärke, Salz, Starterkulturen, Lab), Hefe, Rapsöl, Jodsalz (Salz, Kaliumjodat), Reismehl, Olivenöl, Zucker, Petersilie.
Das Produkt kann Spuren von Soja, Sesam, Eiern, Senf und Sellerie enthalten.</t>
  </si>
  <si>
    <t>Das Produkt kann Spuren von Soja, Sesam, Eiern, Senf und Sellerie enthalten.</t>
  </si>
  <si>
    <t>Focacciasnack Salami</t>
  </si>
  <si>
    <t>Weizenkleingebäck mit Salami, Tomatensauce, Gouda und Cheddar, halbgebacken, tiefgefroren</t>
  </si>
  <si>
    <t>Weizenkleingebäck mit Salami, Tomatensauce, Gouda und Cheddar</t>
  </si>
  <si>
    <t>Weizenkleingebäck mit Salami, Tomatensauce, Gouda und Cheddar
Zutaten: WEIZENMEHL, Wasser, 13% Pepperonisalami (Schweinefleisch, Speck, Nitritpökelsalz (Salz,
Konservierungsstoff Natriumnitrit), Gewürze (enthält SENF), Traubenzucker, Maltodextrin, Antioxidationsmittel
(Ascorbinsäure, Rosmarinextrakt), Gewürzextrakte, Rauch), 6,5% Gouda (MILCH, Salz, Stärke, Starterkulturen,
Lab), 5% Tomatensauce (Wasser, Tomatenmark, Tomatenpulver, Reismehl, Salz, Stärke, Zucker, getrocknete
Zwiebeln, Gewürze, Chili, Kräuter, Paprikaextrakt), 4,4% Cheddar (MILCH, Stärke, Salz, Starterkulturen, Lab,
Farbstoffe (Carotine, Paprikaextrakt)), Hefe, Rapsöl, Reismehl, Jodsalz (Salz, Kaliumjodat), Olivenöl, Zucker.
Das Produkt kann Spuren von Soja, Sesam, Eiern, Senf und Sellerie enthalten.</t>
  </si>
  <si>
    <t>Weizen, Milch, Senf</t>
  </si>
  <si>
    <t>mit Farbstoff,
mit Konservierungsstoff,
mit Antioxidationsmittel</t>
  </si>
  <si>
    <t>Bauernbrot</t>
  </si>
  <si>
    <t>Weizenmischbrot, halbgebacken, tiefgefroren</t>
  </si>
  <si>
    <t>Weizenmischbrot</t>
  </si>
  <si>
    <t>Weizenmischbrot
Zutaten: 49% WEIZENMEHL, Wasser, Natursauerteig (ROGGENMEHL, Wasser), ROGGENMEHL, Kartoffelflocken, WEIZENGLUTEN, Salz, Rapsöl, Hefe.
Kann Spuren von SESAM und SCHALENFRÜCHTEN enthalten.</t>
  </si>
  <si>
    <t>Kann Spuren von SESAM und SCHALENFRÜCHTEN enthalten.</t>
  </si>
  <si>
    <t xml:space="preserve">Butter Brioche  </t>
  </si>
  <si>
    <t>Hefeteiggebäck, fertig gebacken, tiefgefroren</t>
  </si>
  <si>
    <t>Hefeteiggebäck, aufgetaut</t>
  </si>
  <si>
    <t xml:space="preserve">Hefeteiggebäck, aufgetaut
Zutaten: WEIZENMEHL, pasteurisiertes VOLLEI, Zucker, 8,5 % Butterreinfett (MILCH), Wasser, Invertzuckersirup, Hefe,
Salz, WEIZENGLUTEN, Emulgator Mono- und Diglyceride von Speisefettsäuren, Erbsenprotein,
Mehlbehandlungsmittel Ascorbinsäure, natürliches Aroma.
</t>
  </si>
  <si>
    <t>Croissant</t>
  </si>
  <si>
    <t>Croissant, vorgegarter Teigling, tiefgefroren</t>
  </si>
  <si>
    <t>Croissant
Zutaten: WEIZENMEHL, Wasser, pflanzliche Öle (Palm, Raps), Hefe, Zucker, Jodsalz (Salz, Kaliumjodat), WEIZENGLUTEN, Salz, Erbsenproteine, Vitamin A, Säureregulator Citronensäure, Mehlbehandlungsmittel Ascorbinsäure, Emulgator (Lecithine, Mono- und Diglyceride von Speisefettsäuren, Polyglycerinester von Speisefettsäuren), natürliche Aromen, Enzyme (Xylanase, Amylase, Cellulase).
Das Produkt kann Spuren von Eiern, Soja, Milch und Nüssen enthalten.</t>
  </si>
  <si>
    <t>Das Produkt kann Spuren von Eiern, Soja, Milch und Nüssen enthalten.</t>
  </si>
  <si>
    <t>Brownie</t>
  </si>
  <si>
    <t>Rührkuchen mit Kakao- und Schokostückchen, fertig gebacken, tiefgefroren</t>
  </si>
  <si>
    <t>Rührkuchen mit Kakao- und Schokostückchen, aufgetaut</t>
  </si>
  <si>
    <t>Rührkuchen mit Kakao- und Schokostückchen, aufgetaut
Zutaten: Zucker, pasteurisiertes VOLLEI, pflanzliches Öl Raps, 14% Schokolade (Zucker, Kakaomasse), WEIZENMEHL, 7% Schokoladenstückchen (Zucker, Kakaomasse, Kakaobutter, Emulgator SOJALECITHINE, natürliches Vanillearoma), fettarmes Kakaopulver, Stabilisator Glycerin, Butterreinfett (MILCH), Salz, Aroma.
Das Produkt kann Spuren von Schalenfrüchten, Sesam enthalten.</t>
  </si>
  <si>
    <t>Das Produkt kann Spuren von Schalenfrüchten, Sesam enthalten.</t>
  </si>
  <si>
    <t>Schokoladenbrötchen</t>
  </si>
  <si>
    <t>Plunder mit 12% Schokolade, gegarter Teigling, tiefgefroren</t>
  </si>
  <si>
    <t>Plunder mit 12% Schokolade</t>
  </si>
  <si>
    <t>Plunder mit 12% Schokolade
Zutaten: WEIZENMEHL, Wasser, 12% Schokolade (Zucker, Kakaomasse, Kakaobutter, Emulgator SOJALECITHINE), Palmfett, Hefe, Rapsöl, Zucker, Jodsalz (Salz, Kaliumiodat), WEIZENGLUTEN, Salz, Erbsenprotein, Vitamin A, Säureregulator Citronensäure, Mehlbehandlungsmittel Ascorbinsäure, Emulgatoren (Lecithine, Mono- und Diglyceride von Speisefettsäuren, Polyglycerinester von Speisefettsäuren), natürliches Aroma, Enzyme.
Das Produkt kann Spuren von andere glutenhaltige Getreide, Ei, Milch und Schalenfrüchten enthalten.</t>
  </si>
  <si>
    <t>Das Produkt kann Spuren von andere glutenhaltige Getreide, Ei, Milch und Schalenfrüchten enthalten.</t>
  </si>
  <si>
    <t>Erdbeer Berliner</t>
  </si>
  <si>
    <t>Siedegebäck aus Hefeteig mit 24% Erdbeerfruchtfüllung, 10% Fondantglasur und 2% roten Fondantstreifen, fertig gebacken, tiefgefroren</t>
  </si>
  <si>
    <t>Siedegebäck aus Hefeteig mit 24% Erdbeerfruchtfüllung, 10% Fondantglasur und 2% roten Fondantstreifen, aufgetaut</t>
  </si>
  <si>
    <t>Siedegebäck aus Hefeteig mit 24% Erdbeerfruchtfüllung, 10% Fondantglasur und 2% roten Fondantstreifen, aufgetaut
Zutaten: WEIZENMEHL, 24% Erdbeerfruchtfüllung (Glukose-Fruktose-Sirup, 45% Erdbeeren teilweise vorkonzentriert, Zucker, Geliermittel (Natriumalginat, Pektin), Säuerungsmittel Citronensäure, Aroma, Farbstoff Anthocyane, Säureregulator Kaliumcitrate), Wasser, 12% Fondantzubereitung (Zucker, Glukosesirup, Wasser, Kokosfett, färbendes Lebensmittel (Konzentrat aus Rettich, Apfel, schwarze Johannisbeere)), pasteurisiertes VOLLEI, pflanzliche Fette und Öle (Palm, Sonnenblume, Raps, in veränderlichen Gewichtsanteilen), Backmittel (Emulgatoren (Mono- und Diglyceride von Speisefettsäuren, Natriumstearoyl-2-lactylat), LAKTOSE, WEIZENGLUTEN, Salz, WEIZENMEHL, Mehlbehandlungsmittel Ascorbinsäure), Margarine (pflanzliche Fette (Palm, Kokos), Rapsöl, Wasser, Salz, Emulgatoren (Mono- und Diglyceride von Speisefettsäuren, Citronensäureester von Mono- und Diglyceriden von Speisefettsäuren, Lecithin), Säuerungsmittel Citronensäure, Aroma), Hefe, Zucker.
Das Produkt kann Spuren von Soja, Schalenfrüchten, Sesam und Lupinen enthalten.</t>
  </si>
  <si>
    <t>Das Produkt kann Spuren von Soja, Schalenfrüchten, Sesam und Lupinen enthalten.</t>
  </si>
  <si>
    <t>Double Chocolate Muffin</t>
  </si>
  <si>
    <t>Kakaohaltiger Rührkuchen mit 11% Schokoladenstücken; fertig gebacken, tiefgefroren</t>
  </si>
  <si>
    <t>Kakaohaltiger Rührkuchen mit 11% Schokoladenstücken, aufgetaut</t>
  </si>
  <si>
    <t>Kakaohaltiger Rührkuchen mit 11% Schokoladenstücken, aufgetaut
Zutaten: WEIZENMEHL, Zucker, Rapsöl, Wasser, 7% Schokoladenstücke (Zucker, Kakaomasse, Kakaobutter, Emulgator: SOJALECITHINE; Aroma), 4% Schokoladenstücke (Zucker, Kakaomasse, Kakaobutter, Emulgator: Sonnenblumenlecithine; natürliches Aroma), 2,5% fettarmes Kakaopulver, 1% Kakaopulver, Stärke, Backtriebmittel (Diphosphate, Natriumcarbonate) Salz, Emulgatoren (Mono- und Diglyceride von Speisefettsäuren, Propylenglycolester von Speisefettsäuren), Verdickungsmittel Xanthan; natürliches Aroma, Aromen.
Das Produkt kann Spuren von Ei, Milch, Sesam und Schalenfrüchten enthalten.</t>
  </si>
  <si>
    <t>Das Produkt kann Spuren von Ei, Milch, Sesam und Schalenfrüchten enthalten.</t>
  </si>
  <si>
    <t>Weizen, Soja</t>
  </si>
  <si>
    <t>Snack-Pizza Thunfisch</t>
  </si>
  <si>
    <t>Minipizza belegt mit passierten Tomaten, Thunfisch und Mozzarella, halbgebacken, tiefgefroren</t>
  </si>
  <si>
    <t>Minipizza belegt mit passierten Tomaten, Thunfisch und Mozzarella</t>
  </si>
  <si>
    <t>Minipizza belegt mit passierten Tomaten, Thunfisch und Mozzarella
Zutaten: WEIZENMEHL, 22% passierte Tomaten, 18% Mozzarella (MILCH), Wasser, 8% THUNFISCH, Sonnenblumenöl, Salz, Traubenzucker, Hefe, Zucker, Stärke.
Das Produkt kann Spuren von Ei, Senf, Soja enthalten.</t>
  </si>
  <si>
    <t>Das Produkt kann Spuren von Ei, Senf, Soja enthalten.</t>
  </si>
  <si>
    <t>Milch, Weizen, Fisch</t>
  </si>
  <si>
    <t>Snack-Pizza Schinken</t>
  </si>
  <si>
    <t>Minipizza belegt mit passierten Tomaten, Schinken und Mozzarella, halbgebacken, tiefgefroren</t>
  </si>
  <si>
    <t>Minipizza belegt mit passierten Tomaten, Schinken und Mozzarella</t>
  </si>
  <si>
    <t>Minipizza belegt mit passierten Tomaten, Schinken und Mozzarella
Zutaten: WEIZENMEHL, 23% passierte Tomaten, 13% Mozzarella (MILCH), Wasser, 9% Kochschinken (Schweinefleisch, Salz, Traubenzucker, Zucker, Aroma, Rauchsalz, Säureregulator Natriumcitrate, Antioxidationsmittel Natriumascorbat, Konservierungsstoff Natriumnitrit), Sonnenblumenöl, Salz, Traubenzucker, Hefe, Zucker, Stärke.
Das Produkt kann Spuren von Ei, Fisch, Senf, Soja enthalten.</t>
  </si>
  <si>
    <t>Das Produkt kann Spuren von Ei, Fisch, Senf, Soja enthalten.</t>
  </si>
  <si>
    <t>Snack-Pizza 4 Käse</t>
  </si>
  <si>
    <t>Minipizza belegt mit passierten Tomaten, Mozzarella, Edamer, Emmentaler und geräuchertem Provola, halbgebacken, tiefgefroren</t>
  </si>
  <si>
    <t>Minipizza belegt mit passierten Tomaten, Mozzarella, Edamer, Emmentaler und geräuchertem Provola</t>
  </si>
  <si>
    <t>Minipizza belegt mit passierten Tomaten, Mozzarella, Edamer, Emmentaler und geräuchertem Provola
Zutaten: WEIZENMEHL, 23% passierte Tomaten, Wasser, 9% Mozzarella (MILCH), 6% Edamer (MILCH), Sonnenblumenöl, 3% Emmentaler (MILCH) (MILCH), 3% geräucherter Provola (MILCH, Salz, mikrobielles Lab (MILCH), Raucharoma), Salz, Traubenzucker, Hefe, Zucker, Stärke.
Das Produkt kann Spuren von Ei, Fisch, Senf, Soja enthalten.</t>
  </si>
  <si>
    <t>Snack-Pizza Salami</t>
  </si>
  <si>
    <t>Minipizza belegt mit passierten Tomaten, Pepperonisalami und Mozzarella, halbgebacken, tiefgefroren</t>
  </si>
  <si>
    <t>Minipizza belegt mit passierten Tomaten, Pepperonisalami und Mozzarella</t>
  </si>
  <si>
    <t>Minipizza belegt mit passierten Tomaten, Pepperonisalami und Mozzarella
Zutaten: WEIZENMEHL, 22% passierte Tomaten, 18% Mozzarella (MILCH), Wasser, 9% Pepperonisalami (Schweinefleisch, Rückenspeck, Pökelsalz (Salz, Konservierungsstoff Natriumnitrit), Traubenzucker, Gewürz (Paprika, Pfeffer, Zwiebel, Koriander, Knoblauch), Antioxidationsmittel (Ascorbinsäure, Natriumascorbat, Extrakt aus Rosmarin), Gewürzextrakt Pfeffer, Rauch), Sonnenblumenöl, Salz, Traubenzucker, Hefe, Zucker, Stärke.
Das Produkt kann Spuren von Ei, Fisch, Senf, Soja enthalten.</t>
  </si>
  <si>
    <t>Glasierter Berliner mit Mehrfruchtfüllung</t>
  </si>
  <si>
    <t>Siedegebäck aus Hefeteig mit Mehrfruchtfüllung und Glasur, fertig gebacken,
tiefgefroren</t>
  </si>
  <si>
    <t>Siedegebäck aus Hefeteig mit Mehrfruchtfüllung und Glasur, aufgetaut</t>
  </si>
  <si>
    <t>Siedegebäck aus Hefeteig mit Mehrfruchtfüllung und Glasur, aufgetaut
Zutaten: WEIZENMEHL, 21% Mehrfruchtfüllung (87% Fruchtzubereitung (Fruchtpüree (Apfel, Aronia, schwarze Johannisbeere), Zucker, Säureregulatoren (Citronensäure, Calciumcitrate)), Wasser, modifizierte Stärke, Zucker), Wasser, 12% Glasur (Zucker, Wasser, Glukosesirup (WEIZEN), Rapsöl, Trockenglukosesirup), Schweineschmalz, Zucker, Rapsöl, Hefe, HÜHNEREIEIWEISSPULVER, Salz, Emulgator Mono- und Diglyceride von Speisefettsäuren, Stabilisatoren (Essigsäure, Natriumacetate), WEIZENGLUTEN, Aroma, Branntweinessig, Mehlbehandlungsmittel Ascorbinsäure, Glukose.
Das Produkt kann Spuren von Milch, Schalenfrüchten und Soja enthalten.</t>
  </si>
  <si>
    <t>Das Produkt kann Spuren von Milch, Schalenfrüchten und Soja enthalten.</t>
  </si>
  <si>
    <t>Mohn-Streusel-Schnitte</t>
  </si>
  <si>
    <t>Boden aus Mürbeteig, bedeckt mit einer Mohnfüllung (70%), dekoriert mit Streusel (10%) und Fondant, tiefgefroren, fertig gebacken</t>
  </si>
  <si>
    <t>Boden aus Mürbeteig, bedeckt mit einer Mohnfüllung (70%), dekoriert mit Streusel (10%) und Fondant, aufgetaut</t>
  </si>
  <si>
    <t>Boden aus Mürbeteig, bedeckt mit einer Mohnfüllung (70%), dekoriert mit Streusel (10%) und Fondant, aufgetaut
Zutaten: Mohngrundmischung (Zucker, Mohn, SOJAMEHL, Paniermehl (WEIZENMEHL, Hefe, Salz, WEIZENMALZMEHL, WEIZENGLUTEN), WEIZENQUELLMEHL, Stärke, Maisquellstärke, Verdickungsmittel Natriumalginat, Backtriebmittel Natriumcarbonate, Aroma (enthält MILCH), Säureregulator Calciumacetat, Vanillin), Wasser, WEIZENMEHL, Zucker, Fondant (Zucker, Glukosesirup, Wasser), Margarine (Palmfett, Wasser, Emulgator Mono- und Diglyceride von Speisefettsäuren, Palmöl, Säureregulator Citronensäure), Margarine(Palmfett, pflanzliche Öle (Raps, Palm),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pasteurisiertes VOLLEI, Backpulver (Backtriebmittel (Diphosphate, Natriumcarbonate), WEIZENSTÄRKE), Salz.
Das Produkt kann Spuren von Schalenfrüchten, Erdnüssen, Sesam, Lupinen und Sellerie enthalten.</t>
  </si>
  <si>
    <t>Das Produkt kann Spuren von Schalenfrüchten, Erdnüssen, Sesam, Lupinen und Sellerie enthalten.</t>
  </si>
  <si>
    <t>Milch, Ei. Soja, Weizen</t>
  </si>
  <si>
    <t>Flammkuchenbaguette</t>
  </si>
  <si>
    <t>Weizenbaguette belegt mit Bacon und Zwiebeln, halbgebacken, tiefgefroren</t>
  </si>
  <si>
    <t>Weizenbaguette belegt mit Bacon und Zwiebeln</t>
  </si>
  <si>
    <t>Weizenbaguette belegt mit Bacon und Zwiebeln
Zutaten: Baguette (WEIZENMEHL, Wasser, Salz, Hefe, WEIZENGLUTEN, WEIZENMALZMEHL, Mehlbehandlungsmittel Ascorbinsäure), Schmandsoße (Crème fraîche (MILCH), Saure Sahne (MILCH), Speisequark (MILCH), Meersalz), 9% Bacon (Schweinefleisch, Salz, Gewürze, Traubenzucker, Antioxidationsmittel Ascorbinsäure, Konservierungsstoff Natriumnitrit), 9% Gouda (MILCH), 9% Zwiebeln, Speckwürzer (Salz, Aroma, Raucharoma).
Das Produkt kann Spuren von Sesam und Ei enthalten.</t>
  </si>
  <si>
    <t>Das Produkt kann Spuren von Sesam und Ei enthalten.</t>
  </si>
  <si>
    <t>mit Konservierungsstoff, Antioxidationsmittel</t>
  </si>
  <si>
    <t>Rhabarber-Quark-Streuseltörtchen</t>
  </si>
  <si>
    <t>Mürbeteigtörtchen mit 28% Quarkfüllung, Rhabarberstückchen und Streuseln, fertig gebacken, tiefgefroren</t>
  </si>
  <si>
    <t>Mürbeteigtörtchen mit 28% Quarkfüllung, Rhabarberstückchen und Streuseln, aufgetaut</t>
  </si>
  <si>
    <t>Mürbeteigtörtchen mit 28% Quarkfüllung, Rhabarberstückchen und Streuseln, aufgetaut
Zutaten: 36% Rhabarber, WEIZENMEHL, 18% Magerquark (MILCH), Zucker, pflanzliche Fette (Palm, Kokosnuss), pasteurisiertes VOLLEI, Schlagsahne (MILCH), Rapsöl, Zitronensaft, modifizierte Stärke, WEIZENSTÄRKE, Backtriebmittel (Diphosphate, Natriumcarbonate), Vanilleextrakt, Glukosesirup, Invertzucker, Salz, Emulgator Mono- und Diglyceride von Speisefettsäuren, Säuerungsmittel Citronensäure, natürliches Aroma, natürliches Vanillearoma, Mehlbehandlungsmittel Ascorbinsäure.
Das Produkt kann Spuren von Schalenfrüchten enthalten.</t>
  </si>
  <si>
    <t>Johannisbeer-Pudding-Streuseltörtchen</t>
  </si>
  <si>
    <t>Mürbeteigtörtchen mit 31% Puddingfüllung mit Johannisbeeren und Streuseln, fertig gebacken, tiefgefroren</t>
  </si>
  <si>
    <t>Mürbeteigtörtchen mit 31% Puddingfüllung mit Johannisbeeren und Streuseln, aufgetaut</t>
  </si>
  <si>
    <t>Mürbeteigtörtchen mit 31% Puddingfüllung mit Johannisbeeren und Streuseln, aufgetaut
Zutaten: WEIZENMEHL, Wasser, Zucker, 14% Johannisbeeren, Pflanzliche Fette (Palm, Kokosnuss), modifizierte Stärke, Rapsöl, MAGERMILCHPULVER, pasteurisiertes VOLLEI, Vanilleextrakt, Glukosesirup, Emulgatoren (Essigsäureester von Mono- und Diglyceriden von Fettsäuren, Mono- und Diglyceride von Speisefettsäuren), Invertzucker, Stabilisatoren (Diphosphate, Natriumalginat), Backtriebmittel (Diphosphate, Natriumcarbonate), Salz, natürliches Aroma, färbendes Lebensmittel Karottenextrakt, Säuerungsmittel Citronensäure, natürliches Vanillearoma, Mehlbehandlungsmittel Ascorbinsäure.
Das Produkt kann Spuren von Schalenfrüchten enthalten.</t>
  </si>
  <si>
    <t>Apfel-Streuseltörtchen</t>
  </si>
  <si>
    <t>Mürbeteigtörtchen mit 59% Apfelfüllung und Streuseln, fertig gebacken, tiefgefroren.</t>
  </si>
  <si>
    <t>Mürbeteigtörtchen mit 59% Apfelfüllung und Streuseln, aufgetaut</t>
  </si>
  <si>
    <t>Mürbeteigtörtchen mit 59% Apfelfüllung und Streuseln, aufgetaut
Zutaten: 56% Äpfel, WEIZENMEHL, Zucker, Pflanzliche Fette (Palm, Kokosnuss), modifizierte Stärke, Rapsöl, pasteurisiertes VOLLEI, natürliches Aroma, Backtriebmittel (Diphosphate, Natriumcarbonate), Emulgator Mono- und Diglyceride von Speisefettsäuren, Salz, Säuerungsmittel Citronensäure, natürliches Vanillearoma, Mehlbehandlungsmittel Ascorbinsäure.
Das Produkt kann Spuren von Schalenfrüchten enthalten.</t>
  </si>
  <si>
    <t>Mohn-Streuseltörtchen</t>
  </si>
  <si>
    <t>Mürbeteigtörtchen mit einer 51% Mohnfüllung und Streuseln, fertig gebacken, tiefgefroren.</t>
  </si>
  <si>
    <t>Mürbeteigtörtchen mit einer 51% Mohnfüllung und Streuseln, aufgetaut</t>
  </si>
  <si>
    <t>Mürbeteigtörtchen mit einer 51% Mohnfüllung und Streuseln, aufgetaut
Zutaten: WEIZENMEHL, 18% Mohn, Zucker, Wasser, Pflanzliche Fette (Palm, Kokosnuss), Magerquark (MILCH), pasteurisiertes VOLLEI, Traubenzucker, Rapsöl, modifizierte Stärke, Backtriebmittel (Diphosphate, Natriumcarbonate), Salz, Emulgator (Mono- und Diglyceride von Speisefettsäuren), Säuerungsmittel Citronensäure, natürliches Vanillearoma, natürliches Aroma, Mehlbehandlungsmittel Ascorbinsäure.
Das Produkt kann Spuren von Schalenfrüchten enthalten.</t>
  </si>
  <si>
    <t>Kirsch-Streuselschnitte</t>
  </si>
  <si>
    <t>Sandkuchen mit Sauerkirschen und Streusel, fertig gebacken, tiefgefroren</t>
  </si>
  <si>
    <t>Sandkuchen mit Sauerkirschen und Streusel, aufgetaut</t>
  </si>
  <si>
    <t>Sandkuchen mit Sauerkirschen und Streusel, aufgetaut
Zutaten: 42% Sauerkirschen, WEIZENMEHL, Zucker, Rapsöl, pasteurisiertes VOLLEI, WEIZENSTÄRKE, Palmfett, Backtriebmittel (Diphosphate, Natriumcarbonate), Emulgatoren (Mono und Diacetylweinsäureester von Mono und Diglyceriden von Speisefettsären, Mono- und Diglyceride von Speisefettsäuren), modifizierte Stärke, Salz, färbendes Lebensmittel Karottenextrakt, natürliches Vanillearoma, natürliches Aroma, Säuerungsmittel Citronensäure; Mehlbehandlungsmittel Ascorbinsäure.
Das Produkt kann Spuren von Schalenfrüchten enthalten.</t>
  </si>
  <si>
    <t>Weizen, Roggen, Gerste, Milch, Soja</t>
  </si>
  <si>
    <t>Geflügel Salami-Peperoni-Baguette</t>
  </si>
  <si>
    <t>Weizenbaguette belegt mit Putensalami und Peperoni, halbgebacken, tiefgefroren</t>
  </si>
  <si>
    <t>Weizenbaguette belegt mit Putensalami und Peperoni</t>
  </si>
  <si>
    <t>Weizenbaguette belegt mit Putensalami und Peperoni
Zutaten: Baguette (WEIZENMEHL, Wasser, Salz, Hefe, WEIZENGLUTEN, WEIZENMALZMEHL, Mehlbehandlungsmittel Ascorbinsäure), Soße (Wasser, MILCH, WEIZENMEHL, Rapsöl, Würzmischung (Meersalz, Geschmacksverstärker Mononatriumglutamat, Stärke, Salz, Zwiebeln, Hefeextrakt, Sonnenblumenöl, natürliches Aroma (enthält SELLERIE, MILCH), Curcuma), Meersalz, Zucker, Soßenbinder (Reismehl, Palmöl, Stärke), Pfeffer, Chilli), 10% Geflügelsalami ((Truthahnfleisch, Palmfett, Salz, Traubenzucker, Gewürze, Gewürzextrakte, färbendes Lebensmittel Rote Beete Pulver, Farbstoff Echtes Karmin, Antioxidationsmittel Natriumascorbat; Konservierungsstoff Natriumnitrit, Reifekulturen,Buchenholzrauch), Gouda (MILCH), 4% Peperoni, Mozzarella (MILCH), Zwiebeln, Gewürze.
Das Produkt kann Spuren von Ei, Sesam, Senf und Sulfit enthalten.</t>
  </si>
  <si>
    <t>Das Produkt kann Spuren von Ei, Sesam, Senf und Sulfit enthalten.</t>
  </si>
  <si>
    <t xml:space="preserve">1, 2, 3, 4, </t>
  </si>
  <si>
    <t>mit Farbstoff,
mit Konservierungsstoff,
mit Antioxidationsmittel,
mit Geschmacksverstärker</t>
  </si>
  <si>
    <t>Gemüse-Baguette</t>
  </si>
  <si>
    <t>Weizenbaguette belegt mit Brokkoli und Paprika, halbgebacken, tiefgefroren</t>
  </si>
  <si>
    <t>Weizenbaguette belegt mit Brokkoli und Paprika</t>
  </si>
  <si>
    <t>Weizenbaguette belegt mit Brokkoli und Paprika
Zutaten: Baguette (WEIZENMEHL, Wasser, Salz, Hefe, WEIZENGLUTEN, WEIZENMALZMEHL, Mehlbehandlungsmittel Ascorbinsäure), Soße (Wasser, MILCH, WEIZENMEHL, Rapsöl, Würzmischung (Meersalz, Geschmacksverstärker Mononatriumglutamat, Stärke, Salz, Zwiebeln, Hefeextrakt, Sonnenblumenöl, natürliches Aroma (enthält SELLERIE, MILCH), Curcuma), Meersalz, Zucker, Soßenbinder (Reismehl, Palmöl, Stärke), Pfeffer, Chilli), Brokkoli 9%, Gouda (MILCH), 7% Paprika, Mozzarella (MILCH), Gewürze.
Das Produkt kann Spuren von Ei, Sesam, Senf, Sulfit enthalten.</t>
  </si>
  <si>
    <t>Das Produkt kann Spuren von Ei, Sesam, Senf, Sulfit enthalten.</t>
  </si>
  <si>
    <t xml:space="preserve">3, 4, </t>
  </si>
  <si>
    <t>mit Antioxidationsmittel,
mit Geschmacksverstärker</t>
  </si>
  <si>
    <t>Marmor Muffin</t>
  </si>
  <si>
    <t>Marmorierter Rührkuchen, fertig gebacken und tiefgefroren</t>
  </si>
  <si>
    <t>Marmorierter Rührkuchen,aufgetaut</t>
  </si>
  <si>
    <t>Brownie Schnecke</t>
  </si>
  <si>
    <t>Hefeteiggebäck mit 21% dunkler Rührmasse belegt, dekoriert mit 6% Fondant, 23% Streusel und 3% kakaohaltiger Fettglasur, fertig gebacken, tiefgefroren.</t>
  </si>
  <si>
    <t>Hefeteiggebäck mit 21% dunkler Rührmasse belegt, dekoriert mit 6% Fondant, 23% Streusel und 3% kakaohaltiger Fettglasur, aufgetaut.</t>
  </si>
  <si>
    <t>Hefeteiggebäck mit 21% dunkler Rührmasse belegt, dekoriert mit 6% Fondant, 23% Streusel und 3% kakaohaltiger Fettglasur, aufgetaut.
Zutaten: WEIZENMEHL, Zucker, Wasser, Rapsöl, Backmischung (WEIZENMEHL, fettarmer Kakao, Feuchthaltemittel (Sorbit, Xanthan), modifizierte Stärke, Backtriebmittel (Diphosphate, Natriumcarbonate), Salz, Aroma), Fondant (Zucker, Glukosesirup, Wasser), Aprikosenzubereitung (Glukose-Fruktose-Sirup, Aprikosenmark aus Aprikosenmarkkonzentrat, Wasser, Geliermittel Pektin, Säuerungsmittel Citronensäure), kakaohaltige Fettglasur (Palmfett ganz gehärtet, Zucker, fettarmer Kakao, Emulgator Lecithine, natürliches Aroma), Hefe, pasteurisiertes VOLLEI, Backmischung (WEIZENMEHL, Reisquellmehl, Emulgator Natriumstearoyl-2-lactylat, Traubenzucker, Rapsöl, Mehlbehandlungsmittel Ascorbinsäure), Backmittel (geröstetes GERSTENMALZMEHL, geröstetes WEIZENMALZMEHL, Traubenzucker, WEIZENGLUTEN, WEIZENKEIMMEHL, Zucker, WEIZENMEHL, Rapsöl, Mehlbehandlungsmittel Ascorbinsäure), Salz, Vanillearoma.
Das Produkt kann Spuren von Milch, Schalenfrüchten, Erdnüssen, Sesam, Soja, Lupinen und Sellerie enthalten.</t>
  </si>
  <si>
    <t>Das Produkt kann Spuren von Milch, Schalenfrüchten, Erdnüssen, Sesam, Soja, Lupinen und Sellerie enthalten.</t>
  </si>
  <si>
    <t>Plant Power Cornflakes Burger Patty</t>
  </si>
  <si>
    <t>Veganer Burger auf Basis von texturierter Erbsenproteinzubereitung, mit Hähnchengeschmack und Cornflakespanade, geformt, vorfrittiert, gegart und tiefgefroren</t>
  </si>
  <si>
    <t>Veganer Burger auf Basis von texturierter Erbsenproteinzubereitung, mit Hähnchengeschmack und Cornflakespanade</t>
  </si>
  <si>
    <t>Veganer Burger auf Basis von texturierter Erbsenproteinzubereitung, mit Hähnchengeschmack und Cornflakespanade
Zutaten: exturierte aromatisierte Erbsenprotein-Zubereitung (Wasser, 3,7% Erbsenprotein, Rapsöl, Zitrusfasern, Geliermittel (Calciumalginat), natürliches Aroma), Wasser, Cornflakes (Mais, Zucker, Salz, Gerstenmalzextrakt), Pflanzliche Öle (Sonnenblume, Raps), Weizenmehl, Stärke, Weizengluten, natürliche Aromen, Verdickungsmittel (Methylcellulose), Salz, Weizengrieß, Kartoffeleiweiß, Modifizierte Stärke, Gewürze, Backtriebmittel (Diphosphate, Natriumcabonate), Hefeextrakt ,Dextrose.
 Das Produkt kann Spuren von Milch enthalten.</t>
  </si>
  <si>
    <t xml:space="preserve">
 Das Produkt kann Spuren von Milch enthalten.</t>
  </si>
  <si>
    <t>Pizza-Snack Grillgemüse</t>
  </si>
  <si>
    <t>Minipizza belegt mit gegrilltem Gemüse, fertig gebacken, tiefgefroren</t>
  </si>
  <si>
    <t>Minipizza belegt mit gegrilltem Gemüse</t>
  </si>
  <si>
    <t xml:space="preserve">Minipizza belegt mit gegrilltem Gemüse
Zutaten: WEIZENMEHL, Wasser, Marinade (Rapsöl, Knoblauch, Salz, Traubenzucker, Petersilie, Pfeffer, Spinatpulver, Bohnenkraut, Dill, Basilikum, Estragon, Rosmarin, Kurkuma, Knoblauch-extrakt), 8% Zucchini, 8% gelbe Paprika, 8% rote Paprika, 5% rote Zwiebel, HARTWEIZENMEHL, Rapsöl, Hefe, WEIZENSAUERTEIG, Salz, Mehlbehandlungsmittel Enzym (enthält WEIZEN).
</t>
  </si>
  <si>
    <t>KÄFER Walnuss-Feige Brot</t>
  </si>
  <si>
    <t>Weizenbrot mit getrockneten Feigen und Walnüssen, halbgebacken,
tiefgefroren</t>
  </si>
  <si>
    <t>Weizenbrot mit getrockneten Feigen und Walnüssen</t>
  </si>
  <si>
    <t>Weizenbrot mit getrockneten Feigen und Walnüssen
Zutaten: WEIZENMEHL, Wasser, 12,4% getrocknete Feigen, 6,3% WALNÜSSE, Hefe, HARTWEIZENGRIESS, Salz,
WEIZENMALZMEHL, WEIZENRÖSTMALZMEHL, getrockneter WEIZENSAUERTEIG, WEIZENGLUTEN, Zucker,
Säureregulator Calciumphosphate, GERSTENMALZEXTRAKT.
Achtung: Das Produkt kann Teile von Walnussschalen enthalten.
Das Produkt kann Spuren von anderen Schalenfrüchten, Ei, Milch, Sesam enthalten.</t>
  </si>
  <si>
    <t>Das Produkt kann Spuren von anderen Schalenfrüchten, Ei, Milch, Sesam enthalten.</t>
  </si>
  <si>
    <t>Weizen, Walnuss, Gerste</t>
  </si>
  <si>
    <t>Green Heroes Plant Knusper Schnitzel 100</t>
  </si>
  <si>
    <t>Veganes Schnitzel auf Basis von Weizenprotein, paniert, gebraten, tiefgefroren.</t>
  </si>
  <si>
    <t>Veganes Schnitzel auf Basis von Weizenprotein</t>
  </si>
  <si>
    <t xml:space="preserve">Veganes Schnitzel auf Basis von Weizenprotein
Zutaten: texturierte WEIZENEIWEISSZubereitung (61 %) (Wasser; WEIZENEIWEISS; WEIZENMEHL; WEIZENSTÄRKE; Verdickungsmittel: Methylcellulose), WEIZENMEHL, pflanzliches Öl (Raps, Kokos), WEIZENSTÄRKE, Speisesalz, natürliches Aroma, Dextrose, Hefe, Gewürze
</t>
  </si>
  <si>
    <t>Mürbeteiggebäck mit Schokoladentücken, fertig gebacken, tiefgefroren.</t>
  </si>
  <si>
    <t>Mürbeteiggebäck mit Schokoladentücken, aufgetaut.</t>
  </si>
  <si>
    <t>Mürbeteiggebäck mit Schokoladentücken, aufgetaut.
Zutaten: WEIZENMEHL, Zucker, 19% Schokoladestücke (Kakaomasse, Zucker, Kakaobutter), Butter (MILCH), pasteurisiertes VOLLEI, Palmöl, Invertzuckersirup, Rapsöl, Backtriebmittel (Diphosphate, Natriumcarbonate), Zuckerrübensirup, Salz, natürliches Aroma
Das Produkt kann Spuren von Schalenfrüchten und Soja enthalten.</t>
  </si>
  <si>
    <t>Double Chocolate Chunk Cookie</t>
  </si>
  <si>
    <t>Mürbeteiggebäck mit weißen und dunklen Schokoladenstücken, fertig gebacken, tiefgefroren</t>
  </si>
  <si>
    <t>Mürbeteiggebäck mit weißen und dunklen Schokoladenstücken, aufgetaut.</t>
  </si>
  <si>
    <t>Mürbeteiggebäck mit weißen und dunklen Schokoladenstücken, aufgetaut.
Zutaten: WEIZENMEHL, Zucker, 14% weiße Schokoladestücke (Zucker, Kakaobutter, VOLLMILCHPULVER, Emulgator SOJALECITHINE, natürliches Aroma), Butter (MILCH), pasteurisiertes VOLLEI, 5% Schokoladestücke (Kakaomasse, Zucker, Kakaobutter), Palmöl, Invertzuckersirup, fettarmes Kakaopulver, Rapsöl, Backtriebmittel (Diphosphate, Natriumcarbonate), Zuckerrübensirup, Salz, natürliches Aroma.
Das Produkt kann Spuren von Schalenfrüchten enthalten.</t>
  </si>
  <si>
    <t>White Chocolate and Cranberry Cookie</t>
  </si>
  <si>
    <t>Mürbeteiggebäck mit getrockneten Cranberries und weißen Schokoladenstücken, fertig gebacken, tiefgefroren.</t>
  </si>
  <si>
    <t>Mürbeteiggebäck mit getrockneten Cranberries und weißen Schokoladenstücken, aufgetaut.</t>
  </si>
  <si>
    <t>Mürbeteiggebäck mit getrockneten Cranberries und weißen Schokoladenstücken, aufgetaut.
Zutaten: WEIZENMEHL, Zucker, 18% weiße Schokoladestücke (Zucker, Kakaobutter, VOLLMILCHPULVER, Emulgator SOJALECITHINE, natürliches Aroma), Butter (MILCH), pasteurisiertes VOLLEI, 3,9% Cranberriesstücke (Zucker, getrocknette Cranberries, Sonnenblumenöl), Palmöl, Invertzuckersirup, Rapsöl, Backtriebmittel (Diphosphate, Natriumcarbonate), Zuckerrübensirup, Salz, natürliches Aroma.
Das Produkt kann Spuren von Schalenfrüchten enthalten.</t>
  </si>
  <si>
    <t xml:space="preserve">Panini </t>
  </si>
  <si>
    <t>Weizenkleingebäck
Zutaten: WEIZENMEHL, Wasser, Hefe, Salz, WEIZENGLUTEN, deaktivierte Trockenhefe, Mehlbehandlungsmittel Ascorbinsäure.
Das Produkt kann Spuren von Milch, Schalenfrüchten, Sesam enthalten.</t>
  </si>
  <si>
    <t>Banoffee Muffin</t>
  </si>
  <si>
    <t>Rührkuchen mit Bananengeschmack und Bananenpüree, gesalzener Toffee-Füllung, dekoriert mit Zucker, fertig gebacken, tiefgefroren.</t>
  </si>
  <si>
    <t>Rührkuchen mit Bananengeschmack und Bananenpüree, gesalzener
Toffee-Füllung, dekoriert mit Zucker, aufgetaut.</t>
  </si>
  <si>
    <t>Rührkuchen mit Bananengeschmack und Bananenpüree, gesalzener
Toffee-Füllung, dekoriert mit Zucker, aufgetaut.
Zutaten: WEIZENMEHL, Zucker, pasteurisiertes VOLLEI, Rapsöl, 11,5 % gesalzene Toffee-Füllung (7% pasteurisierte VOLLMILCH, Zucker, MAGERMILCHPULVER 1,3 %, Butter (MILCH), Salz), 7% Bananenpüree (Bananen, Antioxidationsmittel Ascorbinsäure), Backtriebmittel (Natriumcarbonate, Glucono-delta-lacton, Citronensäure), Molkenpulver (MILCH), modifizierte Stärke, Salz, WEIZENSTÄRKE, MAGERMILCHPULVER, MILCHPROTEIN, WEIZENGLUTEN, Verdickungsmittel Xanthan, natürliche Aromen, Mehlbehandlungsmittel Ascorbinsäure.
Das Produkt kann Spuren von Schalenfrüchten, Sesam, Soja enthalten.</t>
  </si>
  <si>
    <t>Zimtschnecken zum Teilen</t>
  </si>
  <si>
    <t>Hefeteiggebäck mit 34% Zimtfüllung, fertig gebacken, tiefgefroren.</t>
  </si>
  <si>
    <t>Hefeteiggebäck mit 34% Zimtfüllung, aufgetaut</t>
  </si>
  <si>
    <t xml:space="preserve">Hefeteiggebäck mit 34% Zimtfüllung, aufgetaut
Zutaten: WEIZENMEHL, Zucker, Wasser, veganes Streichfett (Sheabutter, Wasser, Kokosöl, Rapsöl, Salz, Karottensaft, Emulgator Lecithine, Zitronensaft, natürliches Aroma), Margarine (Rapsöl, Wasser, Emulgator Mono- und Diglyceride von Speisefettsäuren, Salz, Säuerungsmittel Citronensäure), 3 % brauner Zucker, modifizierte Stärke, 2% Paniermehl (WEIZENMEHL, Hefe, Salz), 2 % HAFERFLOCKEN, Sauerteig (Wasser, ROGGENMEHL, WEIZENMEHL, getrockneter Sauerteig (ROGGENVOLLKORNMEHL, Starterkulturen), Starterkulturen, Mehlbehandlungsmittel Ascorbinsäure), 1 % Zimt, 1% Biertreber (GERSTENMALZ), Hefe, Salz, Molkenpulver (MILCH), Emulgatoren (Mono- und Diacetylweinsäureester von Mono- und Diglyceriden von Speisefettsäuren, Mono- und Diglyceride von Speisefettsäuren), Stabilisatoren (Guarkernmehl, Natriumalginat),
MAGERMILCHPULVER, pflanzliches Öl Kokos, Traubenzucker, Mehlbehandlungsmittel Ascorbinsäure,
Glukosesirup, natürliches Aroma, Farbstoff Carotine, MILCHPROTEIN.
</t>
  </si>
  <si>
    <t>Milch, Weizen, Roggen, Gerste, Hafer</t>
  </si>
  <si>
    <t>Erdbeer-Vanille-Spitz</t>
  </si>
  <si>
    <t>Plundergebäck mit 21% Vanillecremefüllung und 16% Erdbeerfruchtfüllung,Teigling, tiefgekühlt</t>
  </si>
  <si>
    <t>Plundergebäck mit 21% Vanillecremefüllung und 16% Erdbeerfruchtfüllung</t>
  </si>
  <si>
    <t>Plundergebäck mit 21% Vanillecremefüllung und 16% Erdbeerfruchtfüllung
Zutaten: Wasser, WEIZENMEHL, Palmfett, 9% Erdbeeren, Zucker, modifizierte Stärke, Rapsöl, pasteurisiertes VOLLEI, Hefe, MOLKENPULVER, Jodsalz (Salz, Kaliumjodid), MAGERMILCHPULVER, Traubenzucker, Emulgator Mono- und Diacetylweinsäureester von Mono- und Diglyceriden von Speisefettsäuren, Aromen, färbendes Lebensmittel (Konzentrat aus schwarzer Johannisbeere, Karottenkonzentrat, Karottenextrakt), Säuerungsmittel Citronensäure, Konservierungsmittel Kaliumsorbat, Salz, Verdickungsmittel Natriumalginat, HÜHNEREI-EIWEISSPULVER, Backtriebmittel Diphosphate, natürliches Vanillearoma, Farbstoff Carotine, Glukosesirup, MILCHPROTEIN, Mehlbehandlungsmittel Ascorbinsäure, Enzyme (Amylasen, Xylanasen).
Das Produkt kann Spuren von Schalenfrüchten, Soja und Sesam enthalten.</t>
  </si>
  <si>
    <t>mit Farbstoff, mit Konservierungstoff</t>
  </si>
  <si>
    <t>Gourmetbrötchen Karotte-Joghurt</t>
  </si>
  <si>
    <t>Weizenkleingebäck mit 11% Karotten, 4% Joghurt und 1% Saatendekor,
halbgebacken, tiefgefroren</t>
  </si>
  <si>
    <t>Weizenkleingebäck mit 11% Karotten, 4% Joghurt und 1% Saatendekor</t>
  </si>
  <si>
    <t>Schwarze Johannisbeere-Schnecken zum Teilen</t>
  </si>
  <si>
    <t>Hefeteiggebäck mit 21% schwarze Johanniesberrfüllung, fertig gebacken,
tiefgefroren</t>
  </si>
  <si>
    <t>Hefeteiggebäck mit 21% schwarze Johanniesberrfüllung, aufgetaut</t>
  </si>
  <si>
    <t xml:space="preserve">Hefeteiggebäck mit 21% schwarze Johanniesberrfüllung, aufgetaut
Zutaten: WEIZENMEHL, 21% schwarze Johannisbeerfüllung (60% schwarze Johannisbeeren, Zucker, Glukosesirup, Stärke, Wasser, Citrusfaser, Zitronensaftkonzentrat), Zucker, veganes Streichfett (Sheabutter, Wasser, Kokosöl, Rapsöl, Salz, Karottensaft, Emulgator Lecithine, Zitronensaft, natürliches Aroma), Wasser, Margarine (Rapsöl, Wasser, Emulgator Mono- und Diglyceride von Speisefettsäuren, Salz, Säuerungsmittel Citronensäure), 3 % brauner Zucker, 2% Paniermehl (WEIZENMEHL, Hefe, Salz), 2 % HAFERFLOCKEN, 2% Sauerteig (Wasser, ROGGENMEHL, WEIZENMEHL, getrockneter Sauerteig (ROGGENVOLLKORNMEHL, Starterkulturen), Starterkulturen, Mehlbehandlungsmittel Ascorbinsäure), modifizierte Stärke, MANDELMEHL, 1,0% Biertreber (GERSTENMALZ), Hefe, Salz, Emulgatoren (Mono- und Diacetylweinsäureester von Mono- und Diglyceriden von Speisefettsäuren, Mono- und Diglyceride von Speisefettsäuren), Stabilisator Guarkernmehl, Traubenzucker, Mehlbehandlungsmittel Ascorbinsäure, Vanille, natürliches Vanillearoma.
</t>
  </si>
  <si>
    <t>Weizen, Roggen, Gerste, Hafer, Mandel</t>
  </si>
  <si>
    <t>Marshmallow Donut</t>
  </si>
  <si>
    <t>Siedegebäck aus Hefeteig dekoriert mit pinken Topping und Marshmallows, fertig gebacken, tiefgefroren.</t>
  </si>
  <si>
    <t>Siedegebäck aus Hefeteig dekoriert mit pinken Topping und Marshmallows, aufgetaut.</t>
  </si>
  <si>
    <t>Siedegebäck aus Hefeteig dekoriert mit pinken Topping und Marshmallows, aufgetaut.
Zutaten: WEIZENMEHL, Wasser, 15 % pinkes Topping (Zucker, pflanzliche Fette (Palm, Palmkern), Kokosöl, LAKTOSE, Sonnenblumenöl, färbende Pflanzenkonzentrate (Rote Beete, Radieschen, Schwarze Johannisbeere, Apfel), Emulgator E322, natürliches Aroma), Palmfett, 7,4 % Marshmallows (Glukose - Fruktosesirup, Zucker, Wasser, Schweinegelatine, Stärke, Farbstoff E162; natürliches Aroma), Zucker, Traubenzucker, Hefe, Rapsöl, SOJAMEHL, Molkenpulver (MILCH), Backtriebmittel (E 450, E 500), Salz, Emulgatoren (E 471, E 481), WEIZENGLUTEN, MAGERMILCHPULVER, Mehlbehandlungsmittel E300, VOLLEIPULVER, Farbstoff E160a, Aroma.
Das Produkt kann Spuren von Nüssen und Erdnüssen enthalten.</t>
  </si>
  <si>
    <t>Das Produkt kann Spuren von Nüssen und Erdnüssen enthalten.</t>
  </si>
  <si>
    <t>Schweinelachsschnitzel</t>
  </si>
  <si>
    <t>Schweinelachsschnitzel mit Flüssigwürzung, paniert, gebraten, tiefgefroren</t>
  </si>
  <si>
    <t>Schweinelachsschnitzel mit Flüssigwürzung, paniert, gebraten</t>
  </si>
  <si>
    <t>Schweinelachsschnitzel mit Flüssigwürzung, paniert, gebraten
Zutaten: 77% Schweinefleisch, WEIZENMEHL, Rapsöl, Wasser, Stärken (enthalten WEIZEN), Speisesalz, Hefe, Säuerungsmittel Citronensäure, Verdickungsmittel Carrageen. 
Das Produkt kann Spuren von Ei, Milch, Soja, Senf und Sellerie enthalten.</t>
  </si>
  <si>
    <t>Das Produkt kann Spuren von Ei, Milch, Soja, Senf und Sellerie enthalten.</t>
  </si>
  <si>
    <t>Hähnchen Crisper</t>
  </si>
  <si>
    <t>Hähnchenschnitte aus fein zerkleinertem Hähnchenfleisch zusammengefügt, mit Cornflakes-Panade, gebraten, tiefgefroren</t>
  </si>
  <si>
    <t>Hähnchenschnitte aus fein zerkleinertem Hähnchenfleisch zusammengefügt, mit Cornflakes-Panade, gebraten</t>
  </si>
  <si>
    <t>Hähnchenschnitte aus fein zerkleinertem Hähnchenfleisch zusammengefügt, mit Cornflakes-Panade, gebraten
Zutaten: 57% Hähnchenbrustfilet, 35% Cornflakes-Panade [WEIZENMEHL, 6% Cornflakes, Speisesalz, Hefe, Gewürze], Rapsöl, Stärke, Speisesalz,  Traubenzucker.</t>
  </si>
  <si>
    <t>Apfel Mandelschnitte</t>
  </si>
  <si>
    <t xml:space="preserve">Rührkuchen mit Äpfeln und Mandeln, fertig gebacken, tiefgefroren </t>
  </si>
  <si>
    <t>Rührkuchen mit Äpfeln und Mandeln, aufgetaut</t>
  </si>
  <si>
    <t>Rührkuchen mit Äpfeln und Mandeln, aufgetaut
Zutaten: 53% Äpfel, Zucker, pasteurisiertes VOLLEI, Rapsöl, WEIZENMEHL, WEIZENSTÄRKE, 3% MANDELN, Glukosesirup, Feuchthaltemittel Sorbit, Emulgator Mono- und Diglyceride von Speisefettsäuren, Geliermittel (Pektin, Carrageen), Säureregulator Citronensäure, Salz, färbendes Pflanzenextrakt (Karotten), Verdickungsmittel Johannisbrotkernmehl, natürliches Vanillearoma. 
Das Produkt kann Spuren von anderen Schalenfrüchten enthalten.</t>
  </si>
  <si>
    <t>Ei, Weizen, Mandel</t>
  </si>
  <si>
    <t>White Donut</t>
  </si>
  <si>
    <t>Siedegebäck aus Hefeteig mit Fettglasur und Streuseln aus weißer
Schokolade, fertig gebacken, tiefgefroren</t>
  </si>
  <si>
    <t>Siedegebäck aus Hefeteig mit Fettglasur und Streuseln aus weißer
Schokolade, aufgetaut</t>
  </si>
  <si>
    <t>Siedegebäck aus Hefeteig mit Fettglasur und weißen Schokoladenstreuseln, aufgetaut
Zutaten: WEIZENMEHL, Wasser, 12% weiße Fettglasur (Zucker, pflanzliche Fette (Palmkern, Kokos), Palmöl, Emulgator Lecithine), Palmöl, 5% Streusel aus weißer Schokolade (Zucker, Kakaobutter, MAGERMILCHPULVER, Traubenzucker,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Süßmolkenpulver (MILCH), LAKTOSE, Mehlbehandlungsmittel Ascorbinsäure.
Das Produkt kann Spuren von Schalenfrüchten und Soja enthalten.</t>
  </si>
  <si>
    <t>Aprikosen-Croissant à la française</t>
  </si>
  <si>
    <t>Butter-Croissant französischer Art mit 16% Aprikosenfruchtzubereitung, gegarter Teigling, tiefgefroren</t>
  </si>
  <si>
    <t>Butter-Croissant französischer Art mit 16% Aprikosenfruchtzubereitung</t>
  </si>
  <si>
    <t>Butter-Croissant französischer Art mit 16% Aprikosenfruchtzubereitung
Zutaten: WEIZENMEHL, Wasser, 18% Butter (MILCH), Zucker, 4% Aprikosenpüree, Hefe, Kokosraspeln, Glukose-Fruktosesirup, modifizierte Stärke, Salz, WEIZENGLUTEN, VOLLMILCHPULVER, Verdickungsmittel (Pektin, Cellulose, Carboxymethylcellulose, Xanthan), MILCHPROTEIN, WEIZENMALZMEHL, Süßmolkenpulver (MILCH), Säuerungsmittel (Citronensäure, Apfelsäure), Säureregulatoren (Natriumcitrate, Calciumlactat), Aromen, Emulgator Lecithine, färbendes Pflanzenkonzentrat Karotte, WEIZENSTÄRKE, Mehlbehandlungsmittel (Ascorbinsäure, Enzyme (Hemicellulasen, Amylasen)).
Das Produkt kann Spuren von Schalenfrüchten, Ei, Soja und Sesam enthalten.</t>
  </si>
  <si>
    <t xml:space="preserve">Blumenrad  </t>
  </si>
  <si>
    <t>Weizenmischbrot mit 5% Saaten, halbgebacken, tiefgefroren</t>
  </si>
  <si>
    <t>Weizenmischbrot mit 5% Saaten</t>
  </si>
  <si>
    <t>Weizenmischbrot mit 5% Saaten
Zutaten: 60% WEIZENMEHL, Wasser, 14% ROGGENMEHL, SESAM, Hefe, HAFERFLOCKEN, Salz, Blaumohn, Leinsaat, GERSTENMALZEXTRAKT, geröstetes WEIZENMALZMEHL, Mehlbehandlungsmitte: Ascorbinsäure.
Das Produkt kann Spuren von Eiern, Soja, Milch und Schalenfrüchten enthalten.</t>
  </si>
  <si>
    <t>Das Produkt kann Spuren von Eiern, Soja, Milch und Schalenfrüchten enthalten.</t>
  </si>
  <si>
    <t>Weizen, Roggen, Hafer, Gerste, Sesam</t>
  </si>
  <si>
    <t>Ciabatta mit Sandwichschnitt</t>
  </si>
  <si>
    <t>Ciabattabrötchen, aufgeschnitten, fertig gebacken, tiefgefroren</t>
  </si>
  <si>
    <t>Ciabattabrötchen, aufgeschnitten, fertig gebacken</t>
  </si>
  <si>
    <t>Ciabattabrötchen, aufgeschnitten, fertig gebacken
Zutaten: WEIZENMEHL, Wasser, HARTWEIZENGRIESS, Weizensauerteig [WEIZENMEHL, Wasser], Hefe, natives Olivenöl extra, Speisesalz, GERSTENMALZEXTRAKT.
Das Produkt kann Spuren von Ei, Milch, Soja und Sesam enthalten.</t>
  </si>
  <si>
    <t>Das Produkt kann Spuren von Ei, Milch, Soja und Sesam enthalten.</t>
  </si>
  <si>
    <t>Mini Kaiserbrötchen</t>
  </si>
  <si>
    <t>Weizenbrötchen
Zutaten: WEIZENMEHL, Wasser, Sauerteig (Wasser, WEIZENMEHL, ROGGENMEHL), Hefe, ROGGENMEHL, Salz, Rapsöl, GERSTENMALZEXTRAKT, Traubenzucker, WEIZENMALZMEHL, WEIZENGRIESS, Maltose, Süssmolkenpulver (MILCH), Emulgator: E322 (SOJA).
Kann Spuren von Ei, Schalenfrüchten und Sesam enthalten.</t>
  </si>
  <si>
    <t>Kann Spuren von Ei, Schalenfrüchten und Sesam enthalten.</t>
  </si>
  <si>
    <t>Steinofenbaguettebrötchen FB</t>
  </si>
  <si>
    <t>Weizenkleingebäck, aufgetaut
Zutaten: WEIZENMEHL, Wasser, Sauerteig (Wasser, WEIZENMEHL, ROGGENMEHL), Rapsöl, Hefe, Speisesalz,
GERSTENMALZEXTRAKT, Traubenzucker.
Kann Spuren von MILCH, EI, SOJA und SESAM enthalten.</t>
  </si>
  <si>
    <t>Weizen, Gerste, Roggen,</t>
  </si>
  <si>
    <t>Weltmeisterbrötchen</t>
  </si>
  <si>
    <t>Mehrkornbrötchen bestreut mit Sonnenblumenkernen, Sesam und Blaumohn, vorgebacken, tiefgefroren</t>
  </si>
  <si>
    <t>Mehrkornbrötchen bestreut mit Sonnenblumenkernen, Sesam und Blaumohn</t>
  </si>
  <si>
    <t>Mehrkornbrötchen bestreut mit Sonnenblumenkernen, Sesam und Blaumohn
Zutaten: 50% WEIZENMEHL, Wasser, Sauerteig (Wasser, WEIZENMEHL, ROGGENMEHL), 4%
Sonnenblumenkerne, Leinsamen, 3% ROGGENMEHL, 3% HAFERFLOCKEN, Hefe, 2% Mohnsamen, 2%
SESAMSAMEN, Speisesalz, GERSTENMALZEXTRAKT, ROGGENVOLLKORNMEHL, Traubenzucker,
Verdickungsmittel: E412.
Kann Spuren von MILCH, EI, SOJA, SENF und LUPINEN enthalten.
Achtung: Da es sich um ein Naturprodukt handelt, können trotz größter Sorgfalt Bestandteile von Schalen,
Kernen oder Steinen enthalten sein.</t>
  </si>
  <si>
    <t>Kann Spuren von MILCH, EI, SOJA, SENF und LUPINEN enthalten.
Achtung: Da es sich um ein Naturprodukt handelt, können trotz größter Sorgfalt Bestandteile von Schalen,
Kernen oder Steinen enthalten sein.</t>
  </si>
  <si>
    <t>Weizen, Gerste, Roggen, Hafer, Sesam</t>
  </si>
  <si>
    <t>Tomaten-Mozzarella-Strudel</t>
  </si>
  <si>
    <t>Plunder mit Tomaten-Mozzarella-Füllung, gegarter Teigling, tiefgefroren</t>
  </si>
  <si>
    <t>Plunder mit Tomaten-Mozzarella-Füllung</t>
  </si>
  <si>
    <t>Plunder mit Tomaten-Mozzarella-Füllung
Zutaten: WEIZENMEHL, 25% Tomaten-Zwiebel-Zubereitung (Wasser, 7,5% Tomaten, 4,5% Zwiebeln, 2% Tomatenmark, modifizierte Stärke, getrocknete Zwiebeln, Aroma (enthält SELLERIE), Rapsöl, Verdickungsmittel (Cellulose, Carboxymethylcellulose, Xanthan), hydrolysiertes Pflanzenprotein, Knoblauch, Salz, Pfeffer), Wasser, Margarine (Palmfett, Wasser, Rapsöl, Emulgator Mono- und Diglyceride von Speisefettsäuren,Säuerungsmittel Citronensäure), 4% Gouda (MILCH), 2% Mozzarella (MILCH), Hefe, Süßmolkenpulver (MILCH), modifizierte Stärke, Palmöl, Glukosesirup, Salz, Verdickungsmittel Natriumalginat, EIGELBPULVER, MAGERMILCHPULVER, Emulgator (Essigsäureester von Mono- und Diglyceriden von Speisefettsäuren), Aroma, Kartoffelflocken, Basilikum, Zucker, Salz, WEIZENGLUTEN, WEIZENMALZMEHL, Süßmolkenpulver (MILCH), Kräuter, WEIZENSTÄRKE, Kartoffelstärke.
Das Produkt kann Spuren von Soja, Schalenfrüchten, Sesam enthalten.</t>
  </si>
  <si>
    <t>Das Produkt kann Spuren von Soja, Schalenfrüchten, Sesam enthalten.</t>
  </si>
  <si>
    <t>Milch, Ei, Weizen, Gerste, Sellerie</t>
  </si>
  <si>
    <t>Mohn Kaiserbrötchen</t>
  </si>
  <si>
    <t>Weizenbrötchen mit Mohn, vorgebacken, tiefgefroren</t>
  </si>
  <si>
    <t>Weizenbrötchen mit Mohn</t>
  </si>
  <si>
    <t>Weizenbrötchen mit Mohn
Zutaten:  WEIZENMEHL, Wasser, Sauerteig (Wasser, WEIZENMEHL, ROGGENMEHL), 4% Mohn, Hefe,
ROGGENMEHL, Speisesalz, Rapsöl, GERSTENMALZEXTRAKT, Traubenzucker, WEIZENMALZMEHL,
WEIZENGRIESS, Maltodextrin, SÜSSMOLKENPULVER, Emulgator: E322 (SOJA).
Kann Spuren von EI, SESAM und SCHALENFRÜCHTEN enthalten.</t>
  </si>
  <si>
    <t>Kann Spuren von EI, SESAM und SCHALENFRÜCHTEN enthalten.</t>
  </si>
  <si>
    <t>Ciabatta Oliva, piccola</t>
  </si>
  <si>
    <t>Weizenkleingebäck mit schwarzen Oliven, halbgebacken, tiefgefroren</t>
  </si>
  <si>
    <t>Weizenkleingebäck mit schwarzen Oliven</t>
  </si>
  <si>
    <t>Weizenkleingebäck mit Oliven
Zutaten: WEIZENMEHL, Wasser, 11% schwarze Oliven, Weizensauerteig (Wasser, WEIZENMEHL,
ROGGENMEHL), HARTWEIZENGRIESS, Salz, Hefe, GERSTENMALZEXTRAKT, natives Olivenöl extra, Traubenzucker, Rapsöl.
Achtung: Das Produkt kann Teile von Olivenkernen enthalten.
Das Produkt kann Spuren von Milch, Eiern, Soja, Schalenfrüchten und Sesam enthalten.</t>
  </si>
  <si>
    <t>Das Produkt kann Spuren von Milch, Eiern, Soja, Schalenfrüchten und Sesam enthalten.</t>
  </si>
  <si>
    <t>Ciabatta Natura, piccola</t>
  </si>
  <si>
    <t>Weizenkleingebäck nach italienischer Art</t>
  </si>
  <si>
    <t>Weizenkleingebäck nach italienischer Art
Zutaten: WEIZENMEHL, Wasser, Sauerteig (Wasser, WEIZENMEHL, WEIZENSPEISEKLEIE,
ROGGENVOLLKORNSCHROT), HARTWEIZENGRIESS, Salz, Hefe, GERSTENMALZEXTRAKT, Traubenzucker.
Das Produkt kann Spuren von Ei, Lupinen, Milch, Schalenfrüchten, Senf, Sesam, Soja enthalten.</t>
  </si>
  <si>
    <t>Das Produkt kann Spuren von Ei, Lupinen, Milch, Schalenfrüchten, Senf, Sesam, Soja enthalten.</t>
  </si>
  <si>
    <t>Ciabatta</t>
  </si>
  <si>
    <t>Weizenbrot
Zutaten: WEIZENMEHL, Wasser, Sauerteig (Wasser, WEIZENMEHL, ROGGENMEHL), HARTWEIZENGRIESS, Speisesalz, Hefe, GERSTENMALZEXTRAKT, ROGGENVOLLKORNMEHL, Traubenzucker.
Das Produkt kann Spuren von Milch, Ei, Soja, Schalenfrüchten, Senf, Lupine und Sesam enthalten.</t>
  </si>
  <si>
    <t>Das Produkt kann Spuren von Milch, Ei, Soja, Schalenfrüchten, Senf, Lupine und Sesam enthalten.</t>
  </si>
  <si>
    <t>KÄFER Ciabatta mit Tomaten und Bärlauch</t>
  </si>
  <si>
    <t>Weißbrot nach italienischer Art mit getrockneten Tomaten und Bärlauch, halbgebacken, tiefgefroren</t>
  </si>
  <si>
    <t>Weißbrot nach italienischer Art mit getrockneten Tomaten und Bärlauch</t>
  </si>
  <si>
    <t>Weißbrot nach italienischer Art mit getrockneten Tomaten und Bärlauch
Zutaten: WEIZENMEHL, Wasser, Weizensauerteig (WEIZENMEHL, Wasser, ROGGENMEHL), HARTWEIZENGRIESS, 3% getrocknete Tomatenflocken, Hefe, Salz, 1% getrockneter Bärlauch, GERSTENMALZEXTRAKT, Traubenzucker, Rapsöl.
Das Produkt kann Spuren von Milch, Eiern, Soja, Schalenfrüchten und Sesam enthalten.</t>
  </si>
  <si>
    <t>KÄFER Ciabatta mit Peperoni</t>
  </si>
  <si>
    <t>Weizenbrot nach italienischer Art mit Peperoni, halbgebacken, tiefgefroren</t>
  </si>
  <si>
    <t>Weizenbrot nach italienischer Art mit Peperoni</t>
  </si>
  <si>
    <t>Weizenbrot nach italienischer Art mit Peperoni
Zutaten: WEIZENMEHL, Wasser, 13% grüne Peperoni geschnitten (enthält Säuerungsmittel (Citronensäure, Essigsäure), Konservierungsstoffe (Natriumbenzoat, KALIUMMETABISULFIT)), HARTWEIZENGRIESS, Weizensauerteig (Wasser, WEIZENMEHL, ROGGENMEHL), Hefe, Salz, GERSTENMALZEXTRAKT, natives Olivenöl extra, Traubenzucker, Rapsöl.
Das Produkt kann Spuren von Milch, Eiern, Soja, Schalenfrüchten und Sesam enthalten.</t>
  </si>
  <si>
    <t>Weizen, Roggen, Gerste, Sulfite</t>
  </si>
  <si>
    <t>mit Konservierungsstoff, geschwefelt</t>
  </si>
  <si>
    <t>KÄFER Ciabatta mit Oliven</t>
  </si>
  <si>
    <t>Weizenbrot nach italienischer Art mit Oliven, halbgebacken, tiefgefroren</t>
  </si>
  <si>
    <t xml:space="preserve">Weizenbrot nach italienischer Art mit Oliven  </t>
  </si>
  <si>
    <t>Weizenbrot nach italienischer Art mit Oliven
Zutaten: WEIZENMEHL, Wasser, 11% schwarze Oliven, Weizensauerteig (WEIZENMEHL, Wasser, ROGGENMEHL), HARTWEIZENGRIESS, Salz, Hefe, GERSTENMALZEXTRAKT, natives Olivenöl extra, Traubenzucker, Rapsöl.
Achtung: Das Produkt kann Teile von Olivensteinen enthalten!
Das Produkt kann Spuren von Eiern, Milch, Schalenfrüchten, Sesam, Soja enthalten.</t>
  </si>
  <si>
    <t>Das Produkt kann Spuren von Eiern, Milch, Schalenfrüchten, Sesam, Soja enthalten.</t>
  </si>
  <si>
    <t>KÄFER Ciabatta mit Walnüssen</t>
  </si>
  <si>
    <t>Weizenbrot nach italienischer Art mit Walnussbruch, halbgebacken, tiefgefroren</t>
  </si>
  <si>
    <t xml:space="preserve">Weizenbrot nach italienischer Art mit Walnussbruch  </t>
  </si>
  <si>
    <t>Weizenbrot nach italienischer Art mit Walnussbruch 
Zutaten: WEIZENMEHL, Wasser, 14% WALNUSSBRUCH, HARTWEIZENGRIESS, Weizensauerteig (WEIZENMEHL, Wasser, ROGGENMEHL), Hefe, Salz, GERSTENMALZEXTRAKT, Traubenzucker, Rapsöl.
Das Produkt kann Spuren von Milch, Eiern, Soja und Sesam und anderen Schalenfrüchten enthalten.</t>
  </si>
  <si>
    <t>Das Produkt kann Spuren von Milch, Eiern, Soja und Sesam und anderen Schalenfrüchten enthalten.</t>
  </si>
  <si>
    <t>Weizen, Roggen, Gerste, Walnüsse</t>
  </si>
  <si>
    <t>KÄFER Bauernbaguette</t>
  </si>
  <si>
    <t xml:space="preserve">Weizenbrot  </t>
  </si>
  <si>
    <t>Weizenbrot
Zutaten: WEIZENMEHL, Wasser, HARTWEIZENGRIESS, Weizensauerteig (WEIZENMEHL, Wasser, ROGGENMEHL), Hefe, Salz, GERSTENMALZEXTRAKT, Traubenzucker.
Das Produkt kann Spuren von Milch, Eiern, Soja, Schalenfrüchten, Soja und Sesam enthalten.</t>
  </si>
  <si>
    <t>Das Produkt kann Spuren von Milch, Eiern, Soja, Schalenfrüchten, Soja und Sesam enthalten.</t>
  </si>
  <si>
    <t>KÄFER Weißbrot italienische Art</t>
  </si>
  <si>
    <t>Weißbrot nach italienischer Art, halbgebacken, tiefgefroren</t>
  </si>
  <si>
    <t>Weißbrot nach italienischer Art</t>
  </si>
  <si>
    <t>Weißbrot nach italienischer Art 
Zutaten: WEIZENMEHL, Wasser, HARTWEIZENGRIESS, WEIZENSAUERTEIG (Wasser, WEIZENMEHL, ROGGENMEHL), Speisesalz, Hefe, Backmittel (WEIZENMEHL, Traubenzucker, Rapsöl), GERSTENMALZEXTRAKT.
Das Produkt kann Spuren von Ei, Milch, Schalenfrüchten, Sesam, Soja enthalten.</t>
  </si>
  <si>
    <t>Das Produkt kann Spuren von Ei, Milch, Schalenfrüchten, Sesam, Soja enthalten.</t>
  </si>
  <si>
    <t>Steinofenbaguette Nizza mit Saaten 340g</t>
  </si>
  <si>
    <t>Weizenbrot mit Saaten, vorgebacken, tiefgefroren</t>
  </si>
  <si>
    <t>Weizenbrot mit Saaten</t>
  </si>
  <si>
    <t>Weizenbrot mit Saaten
Zutaten: WEIZENMEHL, Wasser, Sauerteig (Wasser, WEIZENMEHL, ROGGENMEHL), 4% Leinsamen, 2% Sonnenblumenkerne, WEIZENVOLLKORNSCHROT, Hefe, GERSTENMALZEXTRAKT, Speisesalz, 1% HAFERFLOCKEN, 1% SESAM, Traubenzucker, Verdickungsmittel: Guarkernmehl.
Das Produkt kann Spuren von Milch, Ei, Soja enthalten.</t>
  </si>
  <si>
    <t>Das Produkt kann Spuren von Milch, Ei, Soja enthalten.</t>
  </si>
  <si>
    <t>KÄFER Baguette mediterrane Art</t>
  </si>
  <si>
    <t>Weizenbrot mit Kräutern, halbgebacken, tiefgefroren</t>
  </si>
  <si>
    <t xml:space="preserve">Weizenbrot mit Kräutern  </t>
  </si>
  <si>
    <t>Weizenbrot mit Kräutern
Zutaten: WEIZENMEHL, HARTWEIZENGRIESS, Wasser, Hefe, Speisesalz, Traubenzucker, GERSTENMALZEXTRAKT, 0,7% Kräuter der Provence (Rosmarin, Thymian, Basilikum, Majoran, Petersilie, Bohnenkraut, Oregano, Kerbel, Liebstöckel), Guarkernmehl, ROGGENMEHL.
Das Produkt kann Spuren von Milch, Ei, Soja und Sesam enthalten.</t>
  </si>
  <si>
    <t>Schinken-Käse-Croissant</t>
  </si>
  <si>
    <t>Croissant mit Hinterschinken und Käse, gegarter Teigling, tiefgefroren</t>
  </si>
  <si>
    <t>Croissant mit Hinterschinken und Käse</t>
  </si>
  <si>
    <t>Croissant mit Hinterschinken und Käse
Zutaten: WEIZENMEHL, Wasser, Palmöl, 8% Schnittkäse (MILCH), 8% Hinterschinken (Schweinefleisch, Salz, Glukosesirup, Antioxidationsmittel E301, Traubenzucker, Zwiebeln, Knoblauch, Gewürzextrakte, Konservierungsstoff E250, Buchenholzrauch), Zucker, Hefe, Rapsöl, Salz, Palmkernöl, VOLLMILCHPULVER, Sonnenblumenöl, natürliches Aroma (enthält MILCH), modifizierte Stärke, WEIZENGLUTEN, HÜHNEREIEIWEISSPULVER, WEIZENMALZMEHL, Süßmolkenpulver (MILCH), MILCHPROTEIN, Emulgator E322, Traubenzucker, Verdickungsmittel (E401, E461, E412), Zitronensaftkonzentrat, WEIZENSTÄRKE, Mehlbehandlungsmittel (E300, Enzyme (Hemicellulasen, Amylasen)).
Das Produkt kann Spuren von Schalenfrüchten, Soja und Sesam enthalten.</t>
  </si>
  <si>
    <t xml:space="preserve"> mit Konservierungsstoff, 
mit Antioxidationsmittel</t>
  </si>
  <si>
    <t>SD 40G DOUBLE CHOC COOKIE</t>
  </si>
  <si>
    <t>Mürbekeksteigling mit Kakao, weißen Schokoladenstückchen und
Schokoladenstückchen, tiefgefroren</t>
  </si>
  <si>
    <t>Mürbekeks mit Kakao, weißen Schokoladenstückchen und
Schokoladenstückchen</t>
  </si>
  <si>
    <t>Mürbekeks mit Kakao, weißen Schokoladenstückchen und
Schokoladenstückchen
Zutaten: Zucker, WEIZENMEHL, Palmöl, 12% weiße Schokoladenstückchen (Zucker, VOLLMILCHPULVER, Kakaobutter, Emulgator SOJALECITHINE, natürliches Vanille-Aroma), 10% Schokoladenstückchen (Zucker, Kakaomasse, Kakaobutter, Emulgator Lecithine), pasteurisiertes VOLLEI, fettarmes Kakaopulver, Wasser, Rohrzuckerablaufsirup, Zuckerrübensirup, Invertzuckersirup, natürliches Aroma, Backtriebmittel Natriumcarbonate, Salz, Rapsöl, Emulgator Mono- und Diglyceride von Speisefettsäuren, Säuerungsmittel Citronensäure, Farbstoff Carotin.
Das Produkt kann Spuren von Schalenfrüchten enthalten.</t>
  </si>
  <si>
    <t>SD 40G OATMEAL RAISIN COOKIE</t>
  </si>
  <si>
    <t>Mürbekeksteigling mit Rosinen und Haferflocken, tiefgefroren</t>
  </si>
  <si>
    <t>Mürbekeksteigling mit Rosinen und Haferflocken</t>
  </si>
  <si>
    <t>Mürbekeksteigling mit Rosinen und Haferflocken
Zutaten: Zucker, WEIZENMEHL, 12% HAFERFLOCKEN, Palmöl, 11% Rosinen, Kokosraspeln, Wasser, pasteurisiertes VOLLEI, Invertzuckersirup, Backtriebmittel Natriumcarbonate, Rohrzuckerablaufsirup, Aroma, Zuckerrübensirup, Salz, Rapsöl, Zimt, Emulgator Mono- und Diglyceride von Speisefettsäuren, Säuerungsmittel Citronensäure, Farbstoff Carotine.
Das Produkt kann Spuren von Milch, Schalenfrüchten und Soja enthalten.</t>
  </si>
  <si>
    <t>Ei, Weizen, Hafer</t>
  </si>
  <si>
    <t>Himbeercroissant</t>
  </si>
  <si>
    <t>Buttercroissant mit 17% Himbeerfüllung, gegarter Teigling, tiefgefroren</t>
  </si>
  <si>
    <t>Buttercroissant mit 17% Himbeerfüllung</t>
  </si>
  <si>
    <t>Buttercroissant mit 17% Himbeerfüllung
Zutaten: WEIZENMEHL, Wasser, 19% Butter (MILCH), Zucker, 3% Himbeeren, Hefe, Reismehl, modifizierte Stärke, Salz, VOLLMILCHPULVER, Himbeersaftkonzentrat, Verdickungsmittel (Cellulose, Xanthan, Carboxymethylcellulose, Johannisbrotkernmehl), Citrusfasern, WEIZENGLUTEN, WEIZENMALZMEHL, Süßmolkenpulver (MILCH), färbendes Pflanzenkonzentrat (rote Beete, Karotte), Aroma, MILCHPROTEIN, Rapsöl, Karottensaftkonzentrat, Säuerungsmittel Citronensäure, Emulgator Lecithine, natürliches Aroma, WEIZENSTÄRKE, Mehlbehandlungsmittel (Ascorbinsäure, Enzyme (Hemicellulasen, Amylasen)).
Das Produkt kann Spuren von Ei, Schalenfrüchten, Soja und Sesam enthalten.</t>
  </si>
  <si>
    <t>Petit Fours Confiserie</t>
  </si>
  <si>
    <t>Feingebäcke, fertig gebacken, tiefgefroren</t>
  </si>
  <si>
    <t>Feingebäck, aufgetaut</t>
  </si>
  <si>
    <t>Feingebäck, aufgetaut
Zutaten:
2 x 7 Zitronenfinanciers mit Schokoladendekor: Zucker, Butter (MILCH), Wasser, HÜHNEREIEIWEISS**, EIER*, EIGELB*, WEIZENMEHL, MANDELPULVER, Glukosesirup, 2% Zitronensaftkonzentrat, Stärke, Zartbitterschokolade (Kakaomasse, Zucker, Kakaobutter, Emulgator E322 (Soja)), Kakaobutter, Geliermittel (E401, E440), Salz, Säuerungsmittel E330, ätherisches Zitronenöl.
2 x 7 Pistazienfinanciers mit Pistazienmousse: Zucker, HÜHNEREIEIWEISS**, Sahne (MILCH), Wasser, Butter (MILK), 6% PITAZIENPÜREE, 5% PISTAZIENPULVER, WEIZENMEHL, 4% gehackte PISTAZIEN, Glukosesirup, EIGELB*; VOLLMILCHPULVER, Geliermittel (E401, E440, E406), Stärke, 0,3% natürliches PISTAZIENAROMA, Stabilisator E407, Spirulina Extrakt, Säuerungsmittel E330, Farbstoff E100.
2 X 7 Mandelkuchen mit Himbeergelee: 41% Himbeeren, Zucker, EIER*, MANDELPULVER, 9% Himbeerbruch, Butter (MILCH), Glukosesirup, Wasser, Geliermittel (E401, E440,E406), 0,7% fettarmes Kakaopulver, Stärke, Säuerungsmittel E330.
2 x 5 Mini Kaffee-Éclair: Wasser, EIER*, Zucker, WEIZENMEHL, Butter (MILCH), VOLLMILCHPULVER, Stärke, LAKTOSE, MILCHPROTEINE, Sonnenblumenfett, Kakaobutter, Glukosesirup, MAGERMILCHPULVER, Butterreinfett (MILCH), 0,6% löslicher Bohnenkaffee, Geliermittel (E407, E440), MILCHFETT, Salz, Emulgator E322 (SOJA), natürliches Vanillearoma, Säuerungsmittel E330.
2 x 5 Mini Schoko-Éclair: Wasser, EIER*, Zucker, WEIZENMEHL, Butter (MILCH), Kakaomasse, MAGERMILCHPULVER, Stärke, 2% Schokolade (Kakaomasse, Zucker, Kakaobutter, Emulgator E322 (SOJA)), Glukosesirup, fettarmes Kakaopulver, Sonnenblumenfett, teilentrahmte MILCH, MILCHFETT, Geliermittel (E407, E440), Salz, VOLLMILCHPULVER, Säuerungsmittel E330, Emulgator E322 (SOJA), natürliches Vanillearoma.
2 x 7 Karamell- und Apfelmousse Desserts: Sahne (MILCH), 13% Äpfel, Zucker, HÜHNEREIEIWEISS**, VOLLMILCH, MANDELPULVER, Glukosesirup, 4% aromatisierter Karamell mit gesalzener Butter (Zucker, Glukosesirup, Wasser, gezuckerte KONDENSMILCH, Butter (MILCH), gesalzene BUTTER, Salz, Emulgator E322), Wasser, WEIZENMEHL, 1% Karamelltopping (Zucker, Wasser), 1% Karamell mit gesalzener Butter (Glukosesirup (WEIZEN), Zucker, Butter (MILCH), Wasser, Sahne (MILCH), Salz), Zartbitterschokolade (Kakaomasse, Zucker, Kakaobutter, Emulgator E322 (SOJA)), Geliermittel (E401, E440), Kakaobutter, Butter (MILCH), Stärke, Kakaomasse, 0,07% Karamellzucker, Stabilisator E407, Säuerungsmittel E330.
2 x 7 Praline-Törtchen: 20% Haselnuss-und Mandel-Paste (Zucker, HASELNÜSSE, MANDELN, Vanillepulver), Butter (MILCH), WEIZENMEHL, teilentrahmte MILCH, Zucker, EIER*, weiße Schokolade (Zucker, Kakaobutter, VOLLMILCHPULVER, MAGERMILCHPULVER, Emulgator E322 (SOJA), natürliches Vanillearoma), MANDELPULVER, Kakaobutter, HASELNUSSPULVER, EIGELB*, Stärke, Zartbitterschokolade (Kakaomasse, Zucker, Kakaobutter, Emulgator E322 (SOJA)).
2 x 6 Flans mit Sauerkirschen: teilentrahmte MILCH, Zucker, 7,5% Sauerkirschen, EIER*, Butter (MILCH), Stärke, Wasser, Glukosesirup, EIGELB*, Geliermittel (E401, E440), Säuerungsmittel E330. ACHTUNG! Trotz aller Sorgfalt kann das Produkt Teile von Kirschkernen enthalten.
2 x 7 Schokolade-Kaffee-Dessert: Zucker, EIER*, Butter (MILCH), Wasser, 7,3% Schokolade (Kakaomasse, Zucker, Kakaobutter, Emulgator E322 (SOJA)), Sahne (MILCH), MANDELPULVER,6,4 % Zartbitterschokolade (Kakaomasse, Zucker, Kakaobutter, Emulgator E322 (SOJA)),HÜHNEREIEIWEISS**, 2,2% Kaffeeextrakt, WEIZENMEHL, Butterreinfett (MILCH), Kakaomasse, Kakaobutter, Karamellzucker, Farbstoff E100, Stabilisatoren E407.
Das Produkt kann Spuren von Erdnüssen und anderen Schalenfrüchten enthalten.</t>
  </si>
  <si>
    <t>Das Produkt kann Spuren von Erdnüssen und anderen Schalenfrüchten enthalten.</t>
  </si>
  <si>
    <t>Milch, Ei, Pistazie, Haselnüsse, Soja, Mandeln, Weizen</t>
  </si>
  <si>
    <t>Milk Choc Chunk Cookie</t>
  </si>
  <si>
    <t>Mürbekeksteigling mit Milchschokoladenstücken, tiefgefroren</t>
  </si>
  <si>
    <t>Mürbekeks mit Milchschokoladenstücken</t>
  </si>
  <si>
    <t>Mürbekeks mit Milchschokoladenstücken
Zutaten: WEIZENMEHL, Zucker, 23% MILCHSCHOKOLADENSTÜCKE (Zucker, Kakaobutter, VOLLMILCHPULVER, Kakaomasse, Emulgator E322 (SOJA), natürliches Vanille-Aroma), Palmfett, pasteurisiertes VOLLEI, Wasser, Rohrzuckerablaufsirup, Zuckerrübensirup, Invertzuckersirup, Backtriebmittel E500, Aroma, Salz, Rapsöl, Emulgator E471, Säuerungsmittel E330, Farbstoff E160a.
Das Produkt kann Spuren von Schalenfrüchten enthalten.</t>
  </si>
  <si>
    <t>White Chop Chip Cookie</t>
  </si>
  <si>
    <t>Mürbekeksteigling mit weißen Schokoladenstücken, tiefgefroren</t>
  </si>
  <si>
    <t>Mürbekeks mit weißen Schokoladenstücken</t>
  </si>
  <si>
    <t>Mürbekeks mit weißen Schokoladenstücken
Zutaten: WEIZENMEHL, Zucker, 21% weiße Schokoladenstücke (Zucker, VOLLMILCHPULVER, Kakaobutter, Emulgator E322 (SOJA), natürliches Vanille-Aroma), Palmfett, pasteurisiertes VOLLEI, Wasser, Aromen (MILCH), Rohrzuckerablaufsirup, Backtriebmittel E500, Zuckerrübensirup, Invertzuckersirup, Salz, Rapsöl, Emulgator E471, Säuerungsmittel E330, Farbstoff E160a.
Das Produkt kann Spuren von Schalenfrüchten enthalten.</t>
  </si>
  <si>
    <t>Milch, Ei, Soja,  Weizen</t>
  </si>
  <si>
    <t>Börekstange mit Hähnchen und Gemüse</t>
  </si>
  <si>
    <t>Herzhafter Strudelteig nach orientalischer Art in Stangenform, gefüllt mit 14,7 % Hühnerhackfleisch, 5,8 % Zwiebel, 3,9 % Karotte, 2,3 % Kartoffel, Teigling, tiefgefroren</t>
  </si>
  <si>
    <t>Herzhafter Strudelteig nach orientalischer Art in Stangenform, gefüllt mit 14,7 % Hühnerhackfleisch, 5,8 % Zwiebel, 3,9 % Karotte, 2,3 % Kartoffel</t>
  </si>
  <si>
    <t>Herzhafter Strudelteig nach orientalischer Art in Stangenform, gefüllt mit 14,7 % Hühnerhackfleisch, 5,8 % Zwiebel, 3,9 % Karotte, 2,3 % Kartoffel
Zutaten: WEIZENMEHL, Wasser, 14,7 % Hühnerhackfleisch, Sonnenblumenöl, 5,8 % getrocknete Zwiebeln, 3,9 % Karotten, geschälte SESAMSAMEN, 2,3 % Kartoffelflocken (dehydrierte Kartoffeln, Emulgator (Mono- und Diglyceride von Speisefettsäuren), Antioxidationsmittel (Fettsäureester der Ascorbinsäure, Natrium-METABISULPHIT), Gewürze, Säureregulator (Zitronensäure)), Petersilie, Zucker, Salz, Nigellasamen, VOLLMILCHPULVER, Paprika edelsüß, scharfe rote Paprika, Knoblauchpulver.
Das Produkt kann Spuren von Eiern, Erdnüssen, Soja, Schalenfrüchten, Sellerie, Senf und Lupinen enthalten.</t>
  </si>
  <si>
    <t>105-107</t>
  </si>
  <si>
    <t>Das Produkt kann Spuren von Eiern, Erdnüssen, Soja, Schalenfrüchten, Sellerie, Senf und Lupinen enthalten.</t>
  </si>
  <si>
    <t>Weizen, Milch, Sesam, Sulphit</t>
  </si>
  <si>
    <t xml:space="preserve">3, 5, </t>
  </si>
  <si>
    <t>mit Antioxidationsmittel und Schwefel</t>
  </si>
  <si>
    <t>Börekstange Kartoffel</t>
  </si>
  <si>
    <t>Herzhafter Strudelteig nach orientalischer Art in Stangenform, gefüllt mit 6,9 % Kartoffeln, Teigling, tiefgefroren</t>
  </si>
  <si>
    <t>Herzhafter Strudelteig nach orientalischer Art in Stangenform, gefüllt mit 6,9 % Kartoffeln</t>
  </si>
  <si>
    <t>Herzhafter Strudelteig nach orientalischer Art in Stangenform, gefüllt mit 6,9 % Kartoffeln
Zutaten: WEIZENMEHL, Wasser, Sonnenblumenöl, getrocknete Zwiebeln, 6,9 % Kartoffelflocken (dehydrierte Kartoffeln, Emulgator (Mono- und Diglyceride von Speisefettsäuren), Antioxidationsmittel (Fettsäureester der Ascorbinsäure, Natrium-METABISULPHIT), Gewürze, Säureregulator (Zitronensäure)), Zucker, Salz, Gemüsebrühepaste (Salz, Palmöl, Geschmacksverstärker (Mononatriumglutamat, Dinatriumguanylat, Dinatriuminosinat), Stärke, Maltodextrin, Aromastoffe (Aromen, Geschmacksverstärker (Mononatriumglutamat, Dinatriumguanylat, Dinatriuminosinat)), Zwiebelpulver, Gewürze (Liebstöckelwurzeln, Knoblauchpulver, Kurkuma), Karottensaftpulver), Paprika edelsüß, gemahlener schwarzer Pfeffer, Oregano.
Das Produkt kann Spuren von Milch, Eiern, Erdnüssen, Soja, Schalenfrüchten, Sellerie, Senf, Sesam und Lupinen enthalten.</t>
  </si>
  <si>
    <t>Das Produkt kann Spuren von Milch, Eiern, Erdnüssen, Soja, Schalenfrüchten, Sellerie, Senf, Sesam und Lupinen enthalten.</t>
  </si>
  <si>
    <t>Weizen, Sulphit</t>
  </si>
  <si>
    <t xml:space="preserve">3, 4, 5, </t>
  </si>
  <si>
    <t>mit Antioxidationsmittel, Geschmacksverstärker, Schwefel</t>
  </si>
  <si>
    <t>Börekstange Hähnchenkebab</t>
  </si>
  <si>
    <t>Herzhafter Strudelteig nach orientalischer Art in Stangenform, gefüllt mit 10,1 % Hähnchenkebab, Teigling, tiefgefroren</t>
  </si>
  <si>
    <t>Herzhafter Strudelteig nach orientalischer Art in Stangenform, gefüllt mit 10,1 % Hähnchenkebab</t>
  </si>
  <si>
    <t>Herzhafter Strudelteig nach orientalischer Art in Stangenform, gefüllt mit 10,1 % Hähnchenkebab
Zutaten: WEIZENMEHL, Wasser, Sonnenblumenöl, 10,1 % Hähnchenkebab (Hähnchenfilet, Wasser, Salz, natürliche Gewürze, Kräuter, SOJAPROTEIN, MILCHPROTEIN, WEIZEN-Faser, SENF, Zucker), Mais, rote Paprikawürfel, Zwiebel, Maisflocken, Schlagsahne (pasteurisierte MILCH, Stabilisator Carrageen), HARTWEIZENGRIESS, Zucker, Salz, Paprika edelsüß, gemahlener schwarzer Pfeffer.
Das Produkt kann Spuren von Eiern, Erdnüssen, Schalenfrüchten, Sellerie, Sesam und Lupinen enthalten.</t>
  </si>
  <si>
    <t>Das Produkt kann Spuren von Eiern, Erdnüssen, Schalenfrüchten, Sellerie, Sesam und Lupinen enthalten.</t>
  </si>
  <si>
    <t>Herzhafter Strudelteig nach orientalischer Art in Stangenform, gefüllt mit 19 % Spinat, 3,8 % Myzithra-Molkenkäse, 3,8 % Feta, 1,9 % Weißkäse, Teigling, tiefgefroren</t>
  </si>
  <si>
    <t>Herzhafter Strudelteig nach orientalischer Art in Stangenform, gefüllt mit 19 % Spinat, 3,8 % Myzithra-Molkenkäse, 3,8 % Feta, 1,9 % Weißkäse</t>
  </si>
  <si>
    <t>Das Produkt kann Spuren von Eiern, Erdnüssen, Soja, Schalenfrüchten, Sellerie, Senf, Sesam und Lupinen enthalten.</t>
  </si>
  <si>
    <t>Weizenvollkornkleingebäck mit 62% Weizenvollkorn und 1% Saatendekor, halbgebacken, tiefgefroren</t>
  </si>
  <si>
    <t>Weizenvollkornkleingebäck mit 62% Weizenvollkorn und 1% Saatendekor</t>
  </si>
  <si>
    <t>Weizenvollkornkleingebäck mit 62% Weizenvollkorn und 1% Saatendekor
Zutaten: WEIZENVOLLKORNMEHL, Wasser, WEIZENMEHL, WEIZENVOLLKORNSCHROT, Meersalz, Hefe, Backmittel (WEIZENMEHL, Zucker, getrockneter WEIZENSAUERTEIG, GERSTENMALZEXTRAKT), GERSTENMALZMEHL, Margarine (Palmfett, Wasser, Salz, Emulgator Mono- und Diglyceride von Speisefettsäuren, Säuerungsmittel Citronensäure, natürliches Aroma), HAFERFLOCKEN, Kürbiskerne, Leinsaat, Sonnenblumenkerne.
Das Produkt kann Spuren von EIERN, SOJA, MILCH, ERDNÜSSEN, SCHALENFRÜCHTEN, LUPINEN, SENF, SESAM und SELLERIE enthalten.</t>
  </si>
  <si>
    <t>Das Produkt kann Spuren von EIERN, SOJA, MILCH, ERDNÜSSEN, SCHALENFRÜCHTEN, LUPINEN, SENF, SESAM und SELLERIE enthalten.</t>
  </si>
  <si>
    <t>Weizen, Gerste, Hafer</t>
  </si>
  <si>
    <r>
      <t xml:space="preserve">Bitte nur die Artikelnummern in den </t>
    </r>
    <r>
      <rPr>
        <b/>
        <u/>
        <sz val="11"/>
        <color theme="9"/>
        <rFont val="Arial"/>
        <family val="2"/>
      </rPr>
      <t>grünen</t>
    </r>
    <r>
      <rPr>
        <b/>
        <sz val="11"/>
        <color rgb="FFFF0000"/>
        <rFont val="Arial"/>
        <family val="2"/>
      </rPr>
      <t xml:space="preserve"> Zellen ändern! </t>
    </r>
    <r>
      <rPr>
        <sz val="11"/>
        <color rgb="FFFF0000"/>
        <rFont val="Arial"/>
        <family val="2"/>
      </rPr>
      <t>-&gt;Die passenden Etiketten können Sie sich hier herunterladen, dazu Link kopieren und im Browser einfügen</t>
    </r>
    <r>
      <rPr>
        <b/>
        <sz val="11"/>
        <color rgb="FFFF0000"/>
        <rFont val="Arial"/>
        <family val="2"/>
      </rPr>
      <t>: https://aryzta.de/fileadmin/aryzta/Dokumente/Tankstellen_Etikett_Druck.pdf</t>
    </r>
  </si>
  <si>
    <t>enthaltene Allergene:</t>
  </si>
  <si>
    <t>Enthält möglicherweise Spuren von:</t>
  </si>
  <si>
    <t>_,__</t>
  </si>
  <si>
    <t xml:space="preserve">_,__ </t>
  </si>
  <si>
    <t>Zusatzstoffe:</t>
  </si>
  <si>
    <t>Buttercroissant mit 13% Himbeerfüllung
Zutaten: WEIZENMEHL, Wasser, 19% Butter (MILCH), 13% Himbeerfüllung (Zucker, Wasser, Himbeeren, modifizierte Stärke, Himbeersaftkonzentrat, Verdickungsmittel (Cellulose, Xanthan, Carboxymethylcellulose, Johannisbrotkernmehl), Citrusfasern, Karottensaftkonzentrat, Säuerungsmittel Citronensäure, natürliches Aroma), Reismehl, Zucker, Hefe, Salz, VOLLMILCHPULVER, färbendes Pflanzenkonzentrat (rote Beete, Karotte), Aroma, Rapsöl, WEIZENGLUTEN, MILCHPROTEIN, WEIZENMALZMEHL, Süßmolkenpulver (MILCH), Emulgator Lecithine, natürliches Aroma, WEIZENSTÄRKE, Mehlbehandlungsmittel (Ascorbinsäure, Enzyme (Hemicellulasen, Amylasen)).
Das Produkt kann Spuren von Ei, Schalenfrüchten, Soja und Sesam enthalten.</t>
  </si>
  <si>
    <t>Ja</t>
  </si>
  <si>
    <t>Vesperstange</t>
  </si>
  <si>
    <t>Weizenkleingebäck mit 12% Emmentaler und 9% Räucherbauch,
gegarter Teigling, tiefgefroren</t>
  </si>
  <si>
    <t>Weizenkleingebäck mit 12% Emmentaler und 9% Räucherbauch</t>
  </si>
  <si>
    <t>Weizenkleingebäck mit 12% Emmentaler und 9% Räucherbauch
Zutaten: WEIZENMEHL, Wasser, 12% Emmentaler (MILCH), 9% geräucherte Rohschinkenwürfel (Schweinefleisch, Salz, Gewürze, Traubenzucker, Glukosesirup, Zucker, Antioxidationsmittel Natriumascorbat, Konservierungsstoffe (Natriumnitrit, Kaliumnitrat), Reifekulturen, Buchholzrauch), Leinsamen, Sonnenblumenkerne, Hefe, Kartoffelflocken (getrocknete Kartoffeln, Emulgator Mono- und Diglyceride von Speisefettsäuren, Stabilisator Diphosphate, Antioxidationsmittel (Extrakt aus Rosmarin, Citronensäure)), Rapsöl, Jodsalz (Salz, Kaliumiodat), getrockneter Roggennatursauerteig (ROGGENMEHL, Starterkulturen), Traubenzucker, Emulgatoren (Mono- und Diacetylweinsäureester von Mono- und Diglyceriden von Speisefettsäuren, Mono- und Diglyceride von Speisefettsäuren), WEIZENMALZMEHL, WEIZENSPEISEKLEIE, WEIZENRÖSTMALZMEHL, Säuerungsmittel Milchsäure, GERSTENMALZEXTRAKT (GERSTENMALZ, Wasser), Säureregulatoren (Calciumcarbonat, Calciumphosphate), Stabilisator Natrium-Carboxymethylcellulose, Mehlbehandlungsmittel Ascorbinsäure, Maltodextrin, Flohsamenschalen, Stärke.
Das Produkt kann Spuren von Schalenfrüchten, Eiern, Soja und Sesam enthalten.</t>
  </si>
  <si>
    <t>Das Produkt kann Spuren von Schalenfrüchten, Eiern, Soja und Sesam enthalten.</t>
  </si>
  <si>
    <t>mit Konservierungsstoffmit Antioxidationsmittel</t>
  </si>
  <si>
    <t>Croissant vegan</t>
  </si>
  <si>
    <t>Plunderteiggebäck, gegarter Teigling, tiefgefroren</t>
  </si>
  <si>
    <t>Plunderteiggebäck</t>
  </si>
  <si>
    <t>Plunderteiggebäck
Zutaten: WEIZENMEHL, 23% Margarine (Palmöl, Wasser, Kokosöl, Rapsöl, Salz, Emulgator Mono- und Diglyceride von
Speisefettsäuren, Säureregulator Milchsäure, natürliches Aroma), Wasser, Zucker, Hefe, WEIZENGLUTEN, Salz,
Erbsenprotein, Mehlbehandlungsmittel (Enzyme (Amylasen, Hemicellulasen), Ascorbinsäure), Traubenzucker.
Das Produkt kann Spuren von Ei, Milch, Schalenfrüchten, Sesam enthalten.</t>
  </si>
  <si>
    <t>Das Produkt kann Spuren von Ei, Milch, Schalenfrüchten, Sesam enthalten.</t>
  </si>
  <si>
    <t>Buttercroissant mit Hinterschinken-Käse-Füllung, gegarter Teigling, tiefgefroren</t>
  </si>
  <si>
    <t>Buttercroissant mit Hinterschinken-Käse-Füllung</t>
  </si>
  <si>
    <t>Buttercroissant mit Hinterschinken-Käse-Füllung
Zutaten: WEIZENMEHL, 21 % Schinken-Käse-Füllung (54%*gegarte Hinterschinken-Scheibe (Schweinefleisch, Nitritpökelsalz (Jodsalz (Salz, Kaliumiodat), Konservierungsstoff Natriumnitrit), Traubenzucker, Macisextrakt, Stabilisator Diphosphate, Antioxidationsmittel Natriumisoascorbat), 22%** Gouda (MILCH), Wasser, Rapsöl WEIZENMEHL, VOLLMILCHPULVER, HÜHNERVOLLEIPULVER, Salz, Süßmolkenpulver (MILCH), Zucker, natürliches Aroma, Emulgator Lecithin, Verdickungsmittel Guarkernmehl, Gewürze), 18,5% Butter (MILCH), Wasser, Hefe, 4 % Gouda (MILCH), Zucker, Salz, WEIZENGLUTEN, WEIZENMALZMEHL, Süßmolkenpulver (MILCH), WEIZENSTÄRKE, Kartoffelstärke.
*entspricht 11% Hinterschinken bezogen auf das Gesamtprodukt
**entspricht 4% bezogen auf das Gesamtprodukt
Das Produkt kann Spuren von SELLERIE, SESAM, SOJA, SCHALENFRÜCHTEN, SENF und LUPINEN enthalten.</t>
  </si>
  <si>
    <t>Das Produkt kann Spuren von SELLERIE, SESAM, SOJA, SCHALENFRÜCHTEN, SENF und LUPINEN enthalten.</t>
  </si>
  <si>
    <t>mit Konservierungsstoff,
mit Antioxidationsmittel</t>
  </si>
  <si>
    <t>Schinken-Käse-Croissant mit Margarine</t>
  </si>
  <si>
    <t>Croissant mit Hinterschinken-Käse-Füllung, gegarter Teigling, tiefgefroren</t>
  </si>
  <si>
    <t>Croissant mit Hinterschinken-Käse-Füllung</t>
  </si>
  <si>
    <t>Croissant mit Hinterschinken-Käse-Füllung
Zutaten: WEIZENMEHL, 21 % Schinken-Käse-Füllung (54%*gegarte Hinterschinken-Scheibe (Schweinefleisch, Nitritpökelsalz (Jodsalz (Salz, Kaliumiodat), Konservierungsstoff Natriumnitrit), Traubenzucker, Macisextrakt, Stabilisator Diphosphate, Antioxidationsmittel Natriumisoascorbat), 22%** Gouda (MILCH), Wasser, Rapsöl WEIZENMEHL, VOLLMILCHPULVER, HÜHNERVOLLEIPULVER, Salz, Süßmolkenpulver (MILCH), Zucker, natürliches Aroma, Emulgator Lecithin, Verdickungsmittel Guarkernmehl, Gewürze), Margarine (Palmfett, Wasser, Rapsöl, Emulgator Mono- und Diglyceride von Speisefettsäuren (Palm), Säureregulator Citronensäure ), Wasser, Hefe, 4 % Gouda (MILCH), Zucker, Salz, WEIZENGLUTEN, WEIZENMALZMEHL, Süßmolkenpulver (MILCH), WEIZENSTÄRKE, Mehlbehandlungsmittel (Ascorbinsäure, Enzyme (Amylasen, Cellulasen)), Kartoffelstärke.
*entspricht 11% Hinterschinken bezogen auf das Gesamtprodukt
**entspricht 4% bezogen auf das Gesamtprodukt
Das Produkt kann Spuren von SELLERIE, SESAM, SOJA, SCHALENFRÜCHTEN, SENF und LUPINEN enthalten.</t>
  </si>
  <si>
    <t xml:space="preserve">
Das Produkt kann Spuren von SELLERIE, SESAM, SOJA, SCHALENFRÜCHTEN, SENF und LUPINEN enthalten.</t>
  </si>
  <si>
    <t>Butter-Croissant mit Erdbeerfüllung</t>
  </si>
  <si>
    <t>Buttercroissant mit 17% Erdbeerzubereitung, gegarter Teigling, tiefgefroren</t>
  </si>
  <si>
    <t>Buttercroissant mit 17% Erdbeerzubereitung</t>
  </si>
  <si>
    <t>Buttercroissant mit 17% Erdbeerzubereitung
Zutaten: WEIZENMEHL, Wasser, 19% Butter (MILCH), Zucker, 7% Erdbeeren, Hefe, MANDELN, modifizierte Stärke, Salz, VOLLMILCHPULVER, WEIZENGLUTEN, WEIZENMALZMEHL, Säureregulatoren (Natriumcitrat, Citronensäure), Süßmolkenpulver (MILCH), Verdickungsmittel (Cellulose, Carboxymethylcellulose, Xanthan), Säuerungsmittel Äpfelsäure, Emulgator Lecithine, Alkohol, färbendes Pflanzenkonzentrat (Karotte), natürliches Aroma, WEIZENSTÄRKE, Aromen (enthalten MILCH), Geliermittel Agar-Agar, Mehlbehandlungsmittel (Ascorbinsäure, Enzyme (Hemicellulasen, Amylasen)).
Das Produkt kann Spuren von Ei, anderen Schalenfrüchten, Soja und Sesam enthalten.</t>
  </si>
  <si>
    <t>Plunder mit gebrühtem Geflügelfleischerzeugnis aus
Separatorenfleisch in Eigenhaut
Zutaten: 57% gebrühtes Geflügelfleischerzeugnis aus Separatorenfleisch in Eigenhaut (42% Geflügelseparatorenfleisch, Wasser, WEIZENMEHL, Salz, Gewürze, getrocknete Zwiebeln, Antioxidationsmittel Natriumisoascorbat, Säureregulator Natriumcitrat, Stabilisator Diphosphate), WEIZENMEHL, Wasser, Margarine (Palmfett, Wasser, Rapsöl, Emulgator Mono- und Diglyceride von Speisefettsäuren, Säuerungsmittel Citronensäure), Zucker, Hefe, Salz, Rapsöl, WEIZENGLUTEN, WEIZENMALZMEHL, Süßmolkenpulver (MILCH), WEIZENSTÄRKE.
Das Produkt kann Spuren von Schalenfrüchten, Ei, Sesam, Soja, Sellerie, Senf und Lupinen enthalten.</t>
  </si>
  <si>
    <t>Plunder mit 17% Zucker-Zimt-Füllung
Zutaten: WEIZENMEHL, Wasser, Zucker, Palmfett, Rapsöl, Hefe, pasteurisiertes VOLLEI, Süßmolkenpulver (MILCH), 0,7% Zimt, Jodsalz (Salz, Kaliumjodat), Emulgatoren (Mono- und Diglyceride von Speisefettsäuren, Mono- und Diacetylweinsäureester von Mono- und Diglyceriden von Speisefettsäuren, Lecithine), Säuerungsmittel Citronensäure, Enzyme (Amylasen, Xylanasen).
Das Produkt kann Spuren von Soja, Fisch, Senf, Sellerie, Schalenfrüchten und Sesam enthalten.</t>
  </si>
  <si>
    <t>Das Produkt kann Spuren von Soja, Fisch, Senf, Sellerie, Schalenfrüchten und Sesam enthalten.</t>
  </si>
  <si>
    <t>Plunder mit gebrühtem Hühnerfleischerzeugnis in Eigenhaut, Teigling, tiefgefroren</t>
  </si>
  <si>
    <t>Plunder mit gebrühtem Hühnerfleischerzeugnis in Eigenhaut</t>
  </si>
  <si>
    <t>Zutaten: 57% gebrühtes Hühnerfleischerzeugnis in Eigenhaut (34% Hühnerfleisch, Wasser, Paniermehl (WEIZENMEHL, Wasser, Hefe, Salz), Hühnerfett, Hühnerkollagen, Salz, Gewürze, getrocknete Zwiebeln, Antioxidationsmittel Natriumisoascorbat, Stabilisator Diphosphate, Säureregulator Natriumcitrate), WEIZENMEHL, Wasser, Margarine (Palmfett, Wasser, Rapsöl, Emulgator Mono- und Diglyceride von Speisefettsäuren, Säuerungsmittel Citronensäure), Zucker, Hefe, Salz, Rapsöl, WEIZENGLUTEN, WEIZENMALZMEHL, Süßmolkenpulver (MILCH), WEIZENSTÄRKE.
Das Produkt kann Spuren von Schalenfrüchten, Ei, Sesam, Soja, Sellerie, Senf und Lupinen enthalten.</t>
  </si>
  <si>
    <t>Schoko-Vanilla Traum</t>
  </si>
  <si>
    <t>Plunderteig gefüllt mit Schokoladenstückchen und einer Creme mit Vanillegeschmack, gegarter Teigling, tiefgefroren</t>
  </si>
  <si>
    <t>Plunderteig gefüllt mit Schokoladenstückchen und einer Creme mit Vanillegeschmack</t>
  </si>
  <si>
    <t>Plunderteig gefüllt mit Schokoladenstückchen und einer Creme mit Vanillegeschmack
Zutaten: Wasser, WEIZENMEHL, 14% Schokolade (Kakaomasse, Zucker, Emulgator SOJALECITHIN, Aroma), Zucker, Palmfett, pasteurisiertes VOLLEI, modifizierte Stärke, MAGERMILCHPULVER, Hefe, VOLLMILCHPULVER, Rapsöl, Jodsalz (Salz, Kaliumiodat), EIGELB, Salz, WEIZENGLUTEN, färbendes Lebensmittel (Kurkumaextrakt, Karottenextrakt), Sonnenblumenöl, Verdickungsmittel Natriumalginat, Stabilisator Diphosphate, Aroma, Emulgator Mono- und Diacetylweinsäureester von Mono- und Diglyceriden von Speisefettsäuren, HÜHNEREIEIWEISSPULVER.
Das Produkt kann Spuren von Schalenfrüchten und Sesam enthalten.</t>
  </si>
  <si>
    <t>n.a.</t>
  </si>
  <si>
    <t>Schokobrötchen</t>
  </si>
  <si>
    <t>Plunder mit Schokolade, gegarter Teigling, tiefgefroren.</t>
  </si>
  <si>
    <t>Plunder mit Schokolade</t>
  </si>
  <si>
    <t>Plunder mit Schokolade
Zutaten: WEIZENMEHL, 21% Margarine (Palmöl, Wasser, Kokosöl, Rapsöl, Salz, Emulgator Mono- und Diglyceride von Speisefettsäuren, Säureregulatoren (Milchsäure, Citronensäure), natürliches Aroma, Farbstoff Carotine), Wasser, 8,6% Schokolade (Zucker, Kakaomasse, Kakaobutter, Emulgator SOJALECITHINE, natürliches Vanillearoma), Zucker, Hefe, WEIZENGLUTEN, Salz, Erbsenprotein, Mehlbehandlungsmittel (Enzyme (Amylasen, Hemicellulasen), Ascorbinsäure), Traubenzucker.
Das Produkt kann Spuren von Ei, Milch, Schalenfrüchten, Sesam enthalten.</t>
  </si>
  <si>
    <t>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(Hemicellulasen, Amylasen)), natürliches Aroma.
Das Produkt kann Spuren von Schalenfrüchten, Eiern, Sesam und Soja enthalten.</t>
  </si>
  <si>
    <t>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(Hemicelullasen, Amylasen)), natürliches Aroma.
Das Produkt kann Spuren von Schalenfrüchten, Eiern, Sesam und Soja enthalten.</t>
  </si>
  <si>
    <t>Butterplunder mit Spinat und Feta, bestreut mit Käse
Zutaten: WEIZENMEHL, Wasser, 13% Spinat, 12% Butter (MILCH), 3% Feta (MILCH), 2% geriebener Hartkäse (MILCH), Zwiebeln, Hefe, modifizierte Stärke, Zucker, Salz, Sahnepulver (MILCH), WEIZENGLUTEN, VOLLMILCHPULVER, WEIZENSTÄRKE, natives Olivenöl extra, Gewürze, Traubenzucker, Maltodextrin, WEIZENMALZMEHL, WEIZENQUELLMEHL, Maisquellmehl, LAKTOSE, Gewürzextrakte.
Das Produkt kann Spuren von Schalenfrüchten, Ei, Soja und Sesam enthalten.</t>
  </si>
  <si>
    <t>Blätterteig mit Mangofüllung und Passionsfruchtfüllung
Zutaten: WEIZENMEHL, Margarine [pflanzliche Fette und Öle (Palm, Raps), Wasser, Salz, Emulgator (Mono- und Diglyceride von Speisefettsäuren), Säureregulator (Citronensäure)], Wasser, Mangofüllung (14 %) [Mango (50 %), Zucker, Wasser, Glukose-Fruktose-Sirup, modifizierte Stärke, Zitronensaftkonzentrat, Geliermittel (Gellan), natürliche Aromen], Passionsfruchtfüllung 14 % [Zucker, Wasser, Passionsfrucht (30 %), modifizierte Stärke, Säureregulator (Natriumcitrate), Verdickungsmittel (Pektine), Stabilisatoren (Cellulose, Natriumcarboxymethylcellulose), natürliches Aroma, Säuerungsmittel (Citronensäure), Farbstoff (Paprikaextrakt)], Zucker, Salz, pasteurisiertes VOLLEI, Starterkulturen.
Das Produkt kann Spuren von Sesam, Soja, Milch, Nüssen und Senf enthalten.</t>
  </si>
  <si>
    <t>Börekstange mit Spinat und Käse</t>
  </si>
  <si>
    <t>Herzhafter Strudelteig nach orientalischer Art in Stangenform, gefüllt mit 19 % Spinat, 3,8 % Myzithra-Molkenkäse, 3,8 % Feta, 1,9 % Weißkäse
Zutaten: WEIZENMEHL, 19 % Spinat, Wasser, Sonnenblumenöl, 3,8 % Feta (SCHAFS- UND ZIEGENMILCHKÄSE, Salz, mikrobielles Lab, Milchsäurebakterien), 3,8 % Myzithra (SCHAFS- UND ZIEGENMILCH, Salz), Zwiebeln (Zwiebeln, Salz, Säureregulator Citronensäure), 1,9 % Weißkäse (MILCH, Salz, mikrobielles Lab, Starterkulturen), Zucker, Salz, HARTWEIZENGRIESS, gemahlener schwarzer Pfeffer.
Das Produkt kann Spuren von Eiern, Erdnüssen, Soja, Schalenfrüchten, Sellerie, Senf, Sesam und Lupinen enthalten.</t>
  </si>
  <si>
    <t>Roggenbrötchen
Zutaten:ROGGENMEHL, WEIZENMEHL, Wasser, WEIZENGLUTEN, Hefe, Salz, Traubenzucker, WEIZENRÖSTMALZMEHL, Verdickungsmittel Guarkernmehl, Emulgator Mono- und Diacetylweinsäureester von Mono- und Diglyceriden von Speisefettsäuren, Säuerungsmittel Citronensäure.
Das Produkt kann Spuren von Milch und Sesam enthalten.</t>
  </si>
  <si>
    <t>Bio-Roggenmischbrot mit Bio-Sonnenblumenkernen und Bio-Natursauerteig: Das Produkt kann Spuren von Milch und  Schalenfrüchten enthalten.
Bio-Roggenmischbrot mit Bio-Kürbiskernen: Das Produkt kann Spuren von Milch und Schalenfrüchten enthalten.
Bio-Roggenmischbrot mit Bio-Sonnenblumenkerne und Bio-Karotten und Bio-Natursauerteig: Das Produkt kann Spuren von Milch enthalten.
Bio-Roggenmischbrot: Das Produkt kann Spuren von Milch und Schalenfrüchten enthalten.</t>
  </si>
  <si>
    <t xml:space="preserve">1): 38
2): 37
3): 40
4): 48
</t>
  </si>
  <si>
    <t xml:space="preserve">1): 1,3
2): 1,1
3): 1,3
4): 0,6
</t>
  </si>
  <si>
    <t xml:space="preserve">1): 8,4
2): 12
3): 7,5
4): 5,5
</t>
  </si>
  <si>
    <t>Weizenbrötchen
Zutaten: WEIZENMEHL, Wasser, Sauerteig (Wasser, WEIZENMEHL, WEIZENSPEISEKLEIE,
ROGGENVOLLKORNSCHROT), Hefe, Salz, WEIZENGLUTEN.
Das Produkt kann Spuren von Ei, Lupinen, Milch, Senf, Sesam, Soja enthalten.</t>
  </si>
  <si>
    <t>Das Produkt kann Spuren von Ei, Lupinen, Milch, Senf, Sesam, Soja enthalten.</t>
  </si>
  <si>
    <t>Eiweißreiches Brötchen auf Basis von Weizengluten,Sojamehl und Sojaschrot mit Ölsaaten, vorgebacken, tiefgefroren</t>
  </si>
  <si>
    <t>Eiweißreiches Brötchen auf Basis von Weizengluten,Sojamehl und Sojaschrot mit Ölsaaten</t>
  </si>
  <si>
    <t>Eiweißreiches Brötchen auf Basis von Weizengluten,Sojamehl und Sojaschrot mit Ölsaaten
Zutaten: Wasser, WEIZENKLEBER, 15% Leinsaat, SOJAMEHL, WEIZENVOLLKORNMEHL, 5%
Sonnenblumenkerne, SOJASCHROT, 4% SESAM, SPEISEWEIZENKLEIE, Hefe, Speisesalz, getrockneter
ROGGENSAUERTEIG, WEIZENRÖSTMALZMEHL, Curcuma, Verdickungsmittel: Guarkernmehl.
Kann Spuren von Ei, Milch und Schalenfrüchten enthalten.</t>
  </si>
  <si>
    <t>Kann Spuren von Ei, Milch und Schalenfrüchten enthalten.</t>
  </si>
  <si>
    <t>Weizen, Soja, Roggen, Sesam</t>
  </si>
  <si>
    <t>Walnussbrötchen</t>
  </si>
  <si>
    <t>Weizenbrötchen mit Walnusskernen, vorgebacken, tiefgefroren</t>
  </si>
  <si>
    <t>Weizenbrötchen mit Walnusskernen</t>
  </si>
  <si>
    <t>Weizenbrötchen mit Walnusskernen
Zutaten: WEIZENMEHL, Wasser, 12% WALNUSSBRUCH, Sauerteig (Wasser, WEIZENMEHL, WEIZENSPEISEKLEIE, ROGGENVOLLKORNSCHROT), Hefe, Salz, WEIZENRÖSTMALZMEHL, GERSTENMALZEXTRAKT, ROGGENVOLLKORNMEHL, Traubenzucker.
Das Produkt kann Spuren von Milch, Eiern, Soja, Sesam, Senf, Lupinen und anderen Schalenfrüchten enthalten.
ACHTUNG: Trotz größter Sorgfalt können vereinzelt Walnussschalen oder Teile davon enthalten sein.</t>
  </si>
  <si>
    <t>Das Produkt kann Spuren von Milch, Eiern, Soja, Sesam, Senf, Lupinen und anderen Schalenfrüchten enthalten.
ACHTUNG: Trotz größter Sorgfalt können vereinzelt Walnussschalen oder Teile davon enthalten sein.</t>
  </si>
  <si>
    <t>Weizenkleingebäck mit 11% Karotten, 4% Joghurt und 1% Saatendekor
Zutaten: WEIZENMEHL, Wasser, Karottenstifte, Joghurt (MILCH), Kartoffelflocken (Kartoffeln, Emulgator Mono- und Diglyceride von Speisefettsäuren), Meersalz, Hefe, Backmittel (WEIZENMEHL, Zucker, getrockneter WEIZENSAUERTEIG, GERSTENMALZEXTRAKT), HAFERFLOCKEN, Kürbiskerne, Leinsaat, SESAM, Sonnenblumenkerne.
Das Produkt kann Spuren von EIERN, SOJA, ERDNÜSSEN, SCHALENFRÜCHTEN, LUPINEN, SENF und SELLERIE enthalten.</t>
  </si>
  <si>
    <t>Das Produkt kann Spuren von EIERN, SOJA, ERDNÜSSEN, SCHALENFRÜCHTEN, LUPINEN, SENF und SELLERIE enthalten.</t>
  </si>
  <si>
    <t>Milch, Gerste, Weizen, Hafer, Sesam</t>
  </si>
  <si>
    <t>Gourmetbrötchen Kartoffel-Zwiebel</t>
  </si>
  <si>
    <t>Weizenkleingebäck mit 9% Kartoffeln und 4% Röstzwiebeln,
halbgebacken, tiefgefroren</t>
  </si>
  <si>
    <t>Weizenkleingebäck mit 9% Kartoffeln und 4% Röstzwiebeln</t>
  </si>
  <si>
    <t>Weizenkleingebäck mit 9% Kartoffeln und 4% Röstzwiebeln
Zutaten: WEIZENMEHL, Wasser, Kartoffelwürfel gegart, Röstzwiebeln (Zwiebeln, Palmöl, WEIZENMEHL, Salz), Kartoffelflocken (Kartoffeln, Emulgator Mono- und Diglyceride von Speisefettsäuren), Meersalz, Hefe, Backmittel (WEIZENMEHL, Zucker, getrockneter WEIZENSAUERTEIG, GERSTENMALZEXTRAKT).
Das Produkt kann Spuren von EIERN, ERDNÜSSEN, SOJA, MILCH, SCHALENFRÜCHTEN, SELLERIE, SENF, SESAM und LUPINEN enthalten.</t>
  </si>
  <si>
    <t>Das Produkt kann Spuren von EIERN, ERDNÜSSEN, SOJA, MILCH, SCHALENFRÜCHTEN, SELLERIE, SENF, SESAM und LUPINEN enthalten.</t>
  </si>
  <si>
    <t>Gourmetbrötchen Käse-Speck</t>
  </si>
  <si>
    <t>Weizenkleingebäck mit 6% Speckwürfeln und 10% Käse, halbgebacken, tiefgefroren</t>
  </si>
  <si>
    <t>Weizenkleingebäck mit 6% Speckwürfeln und 10% Käse</t>
  </si>
  <si>
    <t>Weizenkleingebäck mit 6% Speckwürfeln und 10% Käse
Zutaten: WEIZENMEHL, Wasser, geriebener Emmentaler (MILCH, Salz, Reifekulturen, mikrobielles Lab), Rohschinken (Schweinefleisch, Salz, Zucker, Traubenzucker, Gewürze, Konservierungsstoff Natriumnitrit, Antioxidationsmittel (Natriumascorbat, Natriumlactat), Buchenholzrauch), Röstzwiebeln (Zwiebeln, Palmöl, WEIZENMEHL, Salz), Kartoffelflocken (Kartoffeln, Emulgator Mono- und Diglyceride von Speisefettsäuren), Meersalz, Hefe, Backmittel (WEIZENMEHL, Zucker, getrockneter WEIZENSAUERTEIG, GERSTENMALZEXTRAKT).
Das Produkt kann Spuren von EIERN, ERDNÜSSEN, SOJA, SCHALENFRÜCHTEN, SELLERIE, SENF, SESAM und LUPINEN enthalten.</t>
  </si>
  <si>
    <t>Das Produkt kann Spuren von EIERN, ERDNÜSSEN, SOJA, SCHALENFRÜCHTEN, SELLERIE, SENF, SESAM und LUPINEN enthalten.</t>
  </si>
  <si>
    <t>mit Antioxidationsmittel, mit Konservierungsstoff</t>
  </si>
  <si>
    <t>Gourmetbrötchen Walnuss-Feige</t>
  </si>
  <si>
    <t>Weizenkleingebäck mit 8% Feigen und 6% Walnüssen, halbgebacken, tiefgefroren</t>
  </si>
  <si>
    <t>Weizenkleingebäck mit 8% Feigen und 6% Walnüssen</t>
  </si>
  <si>
    <t>Weizenkleingebäck mit 8% Feigen und 6% Walnüssen
Zutaten: WEIZENMEHL, Wasser, Feigen, WALNUSSBRUCH, Kartoffelflocken (Kartoffeln, Emulgator Mono- und Diglyceride von Speisefettsäuren), Meersalz, Hefe, Backmittel (WEIZENMEHL, Zucker, getrockneter WEIZENSAUERTEIG, GERSTENMALZEXTRAKT).
Das Produkt kann Spuren von EIERN, ERDNÜSSEN, SOJA, MILCH, SELLERIE, SENF, SESAM, LUPINEN und anderen SCHALENFRÜCHTEN enthalten.</t>
  </si>
  <si>
    <t>Das Produkt kann Spuren von EIERN, ERDNÜSSEN, SOJA, MILCH, SELLERIE, SENF, SESAM, LUPINEN und anderen SCHALENFRÜCHTEN enthalten.</t>
  </si>
  <si>
    <t>n-a.</t>
  </si>
  <si>
    <t>Weizen, Gerste, Walnuss</t>
  </si>
  <si>
    <t>Laugengebäck, gegarter Teigling, tiefgefroren, mit separat beigelegtem Brezelsalz, tiefgefroren</t>
  </si>
  <si>
    <t xml:space="preserve">Laugengebäck mit Brezelsalz bestreut </t>
  </si>
  <si>
    <t>Laugengebäck mit Brezelsalz bestreut 
Zutaten: WEIZENMEHL, Wasser, Hefe, Salz, Palmfett, WEIZENMALZMEHL, Traubenzucker, Emulgatoren (Mono-und Diglyceride von Speisefettsäuren, SOJALECITHINE), Stabilisator Guarkernmehl, Säureregulator Natriumhydroxid. Dekor: Brezelsalz
Das Produkt kann Spuren von Ei, Milch, Schalenfrüchten, Sesam enthalten.</t>
  </si>
  <si>
    <t>Laugenbrezel, gegarter Teigling, tiefgefroren, mit separat beigefügtem Brezelsalz, tiefgefroren</t>
  </si>
  <si>
    <t>Laugenbrezel mit Brezelsalz</t>
  </si>
  <si>
    <t>Laugenbrezel mit Brezelsalz
Zutaten: WEIZENMEHL, Wasser, Hefe, Salz, Palmfett, WEIZENMALZMEHL, Traubenzucker, Emulgatoren (Mono-und Diglyceride von Speisefettsäuren, SOJALECITHINE), Stabilisator Guarkernmehl, Säureregulator Natriumhydroxid. Dekor: Brezelsalz.
Das Produkt kann Spuren von Ei, Milch, Schalenfrüchten, Sesam enthalten.</t>
  </si>
  <si>
    <t>Laugenstange, gegarter Teigling, tiefgefroren, mit separat beigefügtem Hagelsalz</t>
  </si>
  <si>
    <t>Laugenstange
Zutaten: WEIZENMEHL, Wasser, Hefe, Rapsöl, Salz, Backmittel (WEIZENMEHL, Emulgator Diacetylweinsäureester von Mono- und Diglyceriden von Speisefettsäuren, WEIZENGLUTEN, Verdickungsmittel Guarkernmehl, Säureregulator (Diphosphat, Calciumphosphat), WEIZENMALZMEHL, Traubenzucker, Säureregulator Natriumhydroxid, WEIZENMALZMEHL, Stabilisator Xanthan.
Das Produkt kann Spuren von Milch, Eiern und Soja enthalten.</t>
  </si>
  <si>
    <t>Das Produkt kann Spuren von Milch, Eiern und Soja enthalten.</t>
  </si>
  <si>
    <t>Pinsa Tomaten &amp; Pesto, gefaltet</t>
  </si>
  <si>
    <t>Hefeteiggebäck gefüllt mit Mozzarella, Tomaten und Pesto, halbgebacken, tiefgefroren</t>
  </si>
  <si>
    <t>Hefeteiggebäck gefüllt mit Mozzarella, Tomaten und Pesto</t>
  </si>
  <si>
    <t xml:space="preserve">Zutaten: Backmischung (WEIZENMEHL, Reismehl, SOJAMEHL, Hefe, GERSTENMALZMEHL, Mehlbehandlungsmittel  (Enzyme (Amylasen), Ascorbinsäure)), Wasser, 19% Mozzarella (MILCH), 13% gewürfelte Tomaten, 6% Basilikum-Pesto (Basilikum, pflanzliche Öle (Sonnenblumen, Oliven), Hartkäse (MILCH), Wasser, CASHEWNÜSSE, Salz, Zucker, Kartoffelpulver, modifizierte Stärke, Säuerungsmittel Citronensäure, Hefeextrakt,  getrockneter Knoblauch, Konservierungsstoff Kaliumsorbat, Antioxidationsmittel Rosmarinextrakt), Salz, Hefe,  Sonnenblumenöl, Reismehl. 
Das Produkt kann Spuren von Eiern, Sesam, Senf, Sellerie, Sulfiten, Lupinen, Erdnüssen und anderen 
Schalenfrüchten enthalten. </t>
  </si>
  <si>
    <t xml:space="preserve">Das Produkt kann Spuren von Eiern, Sesam, Senf, Sellerie, Sulfiten, Lupinen, Erdnüssen und anderen 
Schalenfrüchten enthalten. </t>
  </si>
  <si>
    <t>Milch, Soja, Weizen, Schalenfrüchte</t>
  </si>
  <si>
    <t>mit Farbstoff,
mit Konservierungsstoff</t>
  </si>
  <si>
    <t>Pinsa rustica, gefaltet</t>
  </si>
  <si>
    <t>Hefeteiggebäck gefüllt mit Fleischerzeugnis vom Schwein und Hühnerseparatorenfleisch, halbgebacken, tiefgefroren</t>
  </si>
  <si>
    <t>Hefeteiggebäck gefüllt mit Fleischerzeugnis vom Schwein und Hühnerseparatorenfleisch</t>
  </si>
  <si>
    <t>Zutaten: Backmischung (WEIZENMEHL, Reismehl, SOJAMEHL, Hefe, GERSTENMALZMEHL, Mehlbehandlungsmittel (Enzyme (Amylasen), Ascorbinsäure)), Wasser, Mozzarella (MILCH), 9,4 % Fleischerzeugnis (Schweinefleisch,  Wasser, Hühnerseparatorenfleisch, modifizierte Stärke, Kartoffelstärke, Bindegewebe vom Schwein, Salz,  Stabilisatoren (Natriumlactat, Triphosphate), Traubenzucker, Verdickungsmittel Carrageen, SOJAPROTEIN,  MILCHPROTEIN, Aromen, Geschmacksverstärker Mononatriumglutamat, Konservierungsstoffe (Natriumacetat,  Natriumnitrit), Antioxidationsmittel Natriumisoascorbat, Gewürzextrakt, Gewürze, Farbstoff echtes Karmin),  Tomatensauce (getrocknete Tomaten, getrocknete Zwiebeln, getrockneter Knoblauch, getrockneter Oregano,  Stärke, modifizierte Stärke, Gewürze, Geschmacksverstärker Mononatriumglutamat, Aromen, Trennmittel  Siliciumdioxid), Salz, Hefe, Sonnenblumenöl, Reismehl. 
Das Produkt kann Spuren von Eiern, Sesam, Senf, Sellerie, Sulfiten, Lupinen, Erdnüssen und Schalenfrüchten 
enthalten.</t>
  </si>
  <si>
    <t>Das Produkt kann Spuren von Eiern, Sesam, Senf, Sellerie, Sulfiten, Lupinen, Erdnüssen und Schalenfrüchten 
enthalten.</t>
  </si>
  <si>
    <t>mit Farbstoff,
mit Konservierungsstoff,
mit Antioxidationsmittel,
mit Phosphat</t>
  </si>
  <si>
    <t>KÄFER Dinkelbrot</t>
  </si>
  <si>
    <t>Dinkelweizenbrot mit Kartoffelflocken und Joghurt, halbgebacken, tiefgefroren</t>
  </si>
  <si>
    <t>Dinkelweizenbrot mit Kartoffelflocken und Joghurt</t>
  </si>
  <si>
    <t>Dinkelweizenbrot mit Kartoffelflocken und Joghurt
Zutaten: DINKELWEIZENMEHL, Wasser, Backmittel (DINKELWEIZENMEHL, DINKELWEIZENSAUERTEIG getrocknet, Zucker, GERSTENMALZEXTRAKT, DINKELWEIZENSCHROT, 2,8% Kartoffelflocken (Kartoffeln, Emulgator Mono- und Diglyceride von Speisefettsäuren), 2,8% Joghurt (MILCH), Meersalz, Hefe, Sauerteig (Wasser, ROGGENMEHL, Sauerteigbakterien, Sauerteighefen, Stabilisator Xanthan), Branntweinessig.
Das Produkt kann Spuren von Eiern, Soja, Schalenfrüchten, Erdnüssen, Sesam, Lupinen, Senf, Sellerie, Schwefeldioxid und Sulfiten enthalten.</t>
  </si>
  <si>
    <t>Das Produkt kann Spuren von Eiern, Soja, Schalenfrüchten, Erdnüssen, Sesam, Lupinen, Senf, Sellerie, Schwefeldioxid und Sulfiten enthalten.</t>
  </si>
  <si>
    <t>Milch, Dinkelweizen, Gerste, Roggen</t>
  </si>
  <si>
    <t>Mini Burger</t>
  </si>
  <si>
    <t>Miniburger mit Hacksteak und Schmelzkäse mit Cheddar, 
halbgegart, tiefgefroren</t>
  </si>
  <si>
    <t>Miniburger mit Hacksteak und Schmelzkäse mit Cheddar</t>
  </si>
  <si>
    <t>Miniburger mit Hacksteak und Schmelzkäse mit Cheddar
Zutaten: 52% Hacksteak (gegartes Rinderhackfleisch, Aroma, Karamellzucker), WEIZENMEHL, 8,6% Schmelzkäse Cheddar (Cheddar (MILCH), Wasser, Butter (MILCH), Säureregulatoren (E331, E270), natürliches Käsearoma (MILCH), MAGERMILCHPULVER, SÜẞMOLKENPULVER, Salz, Farbstoffe (E160a, E160c), Emulgator E322)), FLÜSSIGEI, 4,8% süß-saure Gurke (Gurken, Wasser, Essig, Zucker, Salz, natürliches Aroma), 4,8% Ketchup (Tomaten, Glukose-Fruktose Sirup, Zucker, Branntweinessig, modifizierte Stärke, Salz, Gewürzextrakt, Gewürz), Zucker, Butter (MILCH), Wasser, Crème fraîche (MILCH), pflanzliche Fette (Palm, Raps), Hefe, Salz, ROGGENMEHL. Dekor: SESAMSAMEN, WEIZENGLUTEN, Emulgatoren (E471, E322 (SOJA), E481, E472e), Anti
Das Produkt kann Spuren von Fisch, Senf und Schalenfrüchten enthalten.</t>
  </si>
  <si>
    <t>Das Produkt kann Spuren von Fisch, Senf und Schalenfrüchten enthalten.</t>
  </si>
  <si>
    <t>Milch, Weizen, Ei, Sesam, Soja</t>
  </si>
  <si>
    <t>mit Farbstoff,
Mit Anti-Oxidationsmittel</t>
  </si>
  <si>
    <t>Pizza belegt mit schnittfestem Mozzarella und Tomatensauce
Zutaten: WEIZENMEHL, 19% Tomatensauce (Tomatenpulpe, Tomatenpüree, Salz, Stärke, getrockneter Oregano), 18% schnittfester Mozzarella (MILCH), Wasser, Olivenöl, Salz, WEIZENMALZMEHL, Traubenzucker, Hefe.
Das Produkt kann Spuren von andere glutenhaltige Getreide, Fisch, Krebstieren, Senf, Soja enthalten.</t>
  </si>
  <si>
    <t>Das Produkt kann Spuren von andere glutenhaltige Getreide, Fisch, Krebstieren, Senf, Soja enthalten.</t>
  </si>
  <si>
    <t>Siedegebäck in Brezelform mit Zucker und Zimt bestreut, aufgetaut
Zutaten: WEIZENMEHL, Wasser, Zucker, VOLLEI, Palmöl, Rapsöl, Hefe, SÜSSMOLKENPULVER, WEIZENGLUTEN, Salz, Emulgatoren (E471, E322), Glucosesirup, HÜHNEREIEIWEIßPULVER, Zimt, Aroma, WEIZENMALZMEHL, färbendes Lebensmittel (Curcumaextrakt).
Das Produkt kann Spuren von Soja und Schalenfrüchten enthalten.</t>
  </si>
  <si>
    <t>Mini gefüllte Bagels, aufgetaut
ZUTATEN: 
Mini-Spezialbrote belegt mit gegartem Huhn, Zwiebeln, Parmesan: Zubereitung für Spezialbrot (WEIZENMEHL, Zucker, Butterpulver (Butter (MILCH), MILCHEIWEISS, Laktoserumpermeat (MILCH)), Salz, EIGELBPULVER, WEIZENGLUTEN, gemälztes WEIZENMEHL, Mehlbehandlungsmittel E300), 31,6% geschnetzeltes Hühnerfilet, gebraten, gepökelt verarbeitet (Hühnerfilet (Herkunft Frankreich), Wasser, Dextrose, Stärke, Salz, Konservierungsstoff E 267), gesalzener Frischkäse (MILCH), Wasser, SESAM, 2,6% Zwiebeln, Hefe, 1,6% Parmigiano Reggiano (MILCH), HALBFETTMILCH, Basilikum, MILCHEIWEISS.
Mini Spezialbrote belegt mit Cheddar, Frischkäse, Mayonnaise: Zubereitung für Mini Spezialbrote (WEIZENMEHL, Zucker, Butterpulver (Butter (MILCH), MILCHEIWEISS, Laktoserumpermeat (MILCH)), Salz, EIGELBPULVER, WEIZENGLUTEN, gemälztes WEIZENMEHL, Mehlbehandlungsmittel E300), 23,5% Cheddar (MILCH, Salz, Milchsäurebakterien (MILCH), Gerinnungsmittel, Farbstoff E160b(ii)), 8,6% gesalzener Frischkäse (MILCH), 8%Myonnaise (Rapsöl, Wasser, Senf (Wasser, SENFKÖRNER, Branntweinessig, Salz), EIGELB flüssig, Branntweinessig, Zucker, EIGELBPULVER, Salz, Zitronensaftkonzentrat), Wasser, Röstzwiebeln (Zwiebel, pflanzliches Fett (Sonnenblume), Antioxidationsmittel E392), Hefe, Aroma (enthält MILCH, SENF), MILCHEIWEISS.
Mini Spezialbrote belegt mit Räucherlachs, Frischkäse und Schnittlauch: Zubereitung für Mini Spezialbrot (WEIZENMEHL, Zucker, Butterpulver (Butter (MILCH), MILCHEIWEISS, Laktoserumpermeat (MILCH)), Salz, EIGELBPULVER, WEIZENGLUTEN, gemälztes WEIZENMEHL, Mehlbehandlungsmittel E300), 18,8% Räucherlachs (FISCH) (mit Buchenholz geräucherter Lachs (FISCH) (Herkunft Norwegen, gezüchtet), Salz), 17,9% gesalzener Frischkäse (MILCH), Wasser, Mohn, Hefe, HALBFETTMILCH, 0,1% Schnittlauch, MILCHEIWEISS.
Mini Spezialbrote belegt mit gekochtem Speck, Frischkäse, Senf nach alter Art: Zubereitung für Mini Spezialbrot (WEIZENMEHL, Zucker, Butterpulver (Butter (MILCH), MILCHEIWEISS, Laktoserumpermeat (MILCH)), Salz, EIGELBPULVER, WEIZENGLUTEN, gemälztes WEIZENMEHL, Mehlbehandlungsmittel E300), 17,4% gesalzener Frischkäse (MILCH), 13,3% gekochter Speck (Schweinebauch (Herkunft Frankreich),Wasser, Salz, Mangoldsaftpulver, natürliche Aromastoffe, getrocknete Karotten, Ferment), Wasser, Getreidemischung (WEIZENSCHROT, MALZWEIZEN getoastet geschrotet, Buchweizen geschält geschrotet, GERSTE geschält geschrotet, HAFERFLOCKEN), 2,6% SENF (Wasser, SENFKÖRNER, Essig, Salz), Hefe, MILCHPROTEINE.
Kann Spuren von Schalenfrüchten, Krebstieren, Sellerie, Soja und Weichtieren enthalten.</t>
  </si>
  <si>
    <t>Kann Spuren von Schalenfrüchten, Krebstieren, Sellerie, Soja und Weichtieren enthalten.</t>
  </si>
  <si>
    <t xml:space="preserve">mit Konservierungsstoff, mit Farbstoff, mit Antioxidationsmittel </t>
  </si>
  <si>
    <t>Le Gourmet</t>
  </si>
  <si>
    <t>Mischung aus 40 Cocktail-Häppchen, servierfertig, tiefgefroren:
5 Sushiteilchen mit Räucherlachs und Forellenkaviar
5 Buchweizenpfannkuchen, Krabbenfleisch, Jakobsmuscheln und Algentartar
5 Mürbegebäck mit Frischkäse, Meerrettich und Garnelen 
5 Blinis mit Frischkäse, Honig und Jakobsmuscheln 
5 Fajitas mit Hähnchen und Chilisauce 
5 Mini-Tapenade-Muffin und Gemüsehaube 
5 Shrimpspieße mit Ananas
5 Apfelgebäckteilchen mit Entenbrust</t>
  </si>
  <si>
    <t>Mischung aus 40 Cocktail-Häppchen, aufgetaut:
5 Sushiteilchen mit Räucherlachs und Forellenkaviar
5 Buchweizenpfannkuchen, Krabbenfleisch, Jakobsmuscheln und Algentartar
5 Mürbegebäck mit Frischkäse, Meerrettich und Garnelen 
5 Blinis mit Frischkäse, Honig und Jakobsmuscheln 
5 Fajitas mit Hähnchen und Chilisauce 
5 Mini-Tapenade-Muffin und Gemüsehaube 
5 Shrimpspieße mit Ananas
5 Apfelgebäckteilchen mit Entenbrust</t>
  </si>
  <si>
    <t>Mischung aus 40 Cocktail-Häppchen, aufgetaut:
5 Sushiteilchen mit Räucherlachs und Forellenkaviar
5 Buchweizenpfannkuchen, Krabbenfleisch, Jakobsmuscheln und Algentartar
5 Mürbegebäck mit Frischkäse, Meerrettich und Garnelen 
5 Blinis mit Frischkäse, Honig und Jakobsmuscheln 
5 Fajitas mit Hähnchen und Chilisauce 
5 Mini-Tapenade-Muffin und Gemüsehaube 
5 Shrimpspieße mit Ananas
5 Apfelgebäckteilchen mit Entenbrust
Sushiteilchen mit Räucherlachs und Forellenkaviar
Zutaten: Wasser, Reis, 21,61% geräucherter LACHS (Salmo salar, gezüchtet in Norwegen), Salz), 4,24% pasteurisierte FORELLENEIER (Forelleneier 97% (Oncorhynchus mykiss, gezüchtet in Frankreich, Spanien), Salz), Zucker, Reisessig, Trehalose, 2,05% Ingwer, Salz, Emulgator E471, Sonnenblumenöl, Antioxidationsmittel E260, Konservierungsmittel E211. 
Buchweizenpfannkuchen, Krabbenfleisch, Jakobsmuscheln und Algentartar
Zutaten: 37,2% Buchweizenpfannkuchen (Wasser, Buchweizenmehl, Salz, VOLLEI), Frischkäse (Wasser, Sahne (MILCH), Salz), 15,81% JAKOBSMUSCHEL (Zygochlamys Patagonica, Fanggebiet : Westlicher Südatlantik), 8,4% Algen-Tartar (Lappentang, Salat, Wakame, natives Olivenöl extra, Gurke und Kapern in Essig, Zwiebeln, WALNUSSÖL, Schalotte, Knoblauch), 5,27% KRABBENFLEISCH (Cancer pagurus, Fanggebiet: Irland, FAO-Gebiet 27), Sahne (MILCHRAHM, Verdickungsmittel: E407), FISCHBRÜHE (19% WEISSFISCH, 5,6% FISCHKOCHSUD; Maltodextrin, Kartoffelstärke, Aromen (FISCH, WEIZEN, SELLERIE), Zwiebelpüree, Salz, Sonnenblumenöl, Zucker, Hefeextrakt, Weißwein, Butterschmalz (MILCH), Zitronensaftkonzentrat), Piment. 
Mürbeteiggebäck mit Frischkäse, Meerrettich und Garnelen 
Zutaten : 42,2% Frischkäse (Wasser, Sahne (MILCH), Salz), 24,64% GARNELEN (Penaeus vannamei, Zucht: Vietnam, Peru), WEIZENMEHL, Butter (MILCH), EIGELB, Puderzucker, Wasser, Sonnenblumenöl, 1,5% pasteurisierte FORELLENEIER (Forelleneier 97% (Oncorhynchus mykiss, gezüchtet in Frankreich, Spanien), Salz), 1,3% Zubereitung mit Meerrettich (Meerrettich 52%, Branntweinessig, Wasser, Rapsöl, Glukose-Fruktose-Sirup, Zucker, Salz, Säuerungsmittel E330, Antioxidationsmittel E223 (SULFITE), Geliermittel (E412, E410, E415), MOLKE), MANDELMEHL, Maisstärke, Zitronenpüree (Zitrone, Zitronensaft, Zucker), Zitronensaft, Verdickungsmittel E407, Salz. 
Blinis mit Frischkäse, Honig und Jakobsmuscheln 
Zutaten: 43,3% Frischkäse (Wasser, Sahne (MILCH), Salz), 33,8% Blinis (WEIZENMEHL, Wasser, Sonnenblumenöl, LAKTOSE, MILCHEIWEISS, MAGERMILCHPULVER, Molkenpulver (MILCH), EI, HÜHNEREIEIWEISSPULVER, Backtriebmittel (E500iii, E450), Salz, Antioxidationsmittel E300), 18,3% JAKOBSMUSCHEL (Zygochlamys Patagonica, Fanggebiet: Westlicher Südatlantik), 2,2% HERINGSROGEN (Wasser, HERINGSROGEN (clupea harengus, Fanggebiet: Norwegen), Salz, Maisstärke, Zitronensaft, TINTENFISCHTINTE, Säure E300, Stabilisator E415), 1,5% Blütenhonig (Herkunft: Frankreich, Italien, Spanien), natives Olivenöl extra, Salz, Kurkuma, weißer Pfeffer, Safran.
Fajitas mit Hähnchen und Chilisauce 
Zutaten : 37,73% Hähnchenbrust, 31,7% Tortillas (WEIZENMEHL, Wasser, Rapsöl, Stabilisatoren (Carboxymethylcellulose, Glycerin, Guarkernmehl), Backtriebmittel (Natriumcarbonate, Diphosphate), Tomaten, Säuerungsmittel Apfelsäure, Emulgator Mono- und Diglyceride von Speisefettsäuren, Konservierungsstoffe (Calciumpropionat, Kaliumsorbat), Traubenzucker, Salz, Gewürze, Kräuter, Paprika, getrockneter Knoblauch, getrocknete Zwiebeln), 28,8% Chilisauce (Tomaten, Tomatensaft, Säureregulator: E330, Festigungsmittel: E509, Zwiebel, Wasser, Tomatenkonzentrat, roter Pfeffer, Jalapeno-Pfeffer, grüner Pfeffer, Essig, Salz, modifizierte Maisstärke, Zucker, getrockneter Knoblauch, Konservierungsmittel: E202, Antioxidationsmittel: E300, Gewürze), 1,4% Peperoni, Salz, weißer Pfeffer.
Mini-Tapenade-Muffin und Gemüsehaube 
Zutaten: 47,1% Rührteig (WEIZENMEHL, Butter (MILCH), VOLLEI, MILCH, Sonnenblumenöl, Backtriebmittel (E500, E450)), Artischocken (Artischocken, Wasser, Salz, Säureregler E330), 6,3% gegrillte Zucchini, 6,2% Auberginen, 5% halbgetrocknete Tomaten, 3,8% schwarze Oliventapenade (schwarze Oliven, Kapern, Knoblauch, Salz, SARDELLEN, natives Olivenöl extra, Essig), 3,5% rote Paprika, 3,5% grüne Paprika, Rapsöl, 2,4% gelbe Paprika, Sonnenblumenöl, 2,1% Tomatenmark, Salz, Weinessig, Knoblauch, Sonnenblumenöl, Thymian, Petersilie, Zucker, 0,4% Balsamico- (Weinessig (enthält SULFIT), Wasser, Antioxidationsmittel E221), Traubenmost (enthält SULFIT), Farbstoff E150d, modifizierte Stärke), Oregano, Pfeffer, Spinat, Gewürze, Konservierungsmittel E301, Kräuter, Säuerungsmittel (E270, E575, E300), Basilikum, Tomaten, Majoran, Antioxidantien (E300, E330).
Shrimpspieße mit Ananas
Zutaten: 70,8% GARNELEN (penaeus vannamei, Zucht: Indien, Indonésia, Vietnam, Thailand), 27% geröstete Ananas (Ananas, Zucker, Rapsöl, Thymian, Aroma, Zitronensaftkonzentrat), Salz, Stabilisatoren (E330, E331), Kräuter, 0,1% Vanillepulver, weißer Pfeffer. 
Apfelgebäckteilchen mit Entenbrust
Zutaten: 49,5% Apfelweichkeks (WEIZENMEHL, Butter (MILCH), Apfelpüree, VOLLEI, MILCH, Zucker, Calvados, Sonnenblumenöl, Backtriebmittel (Natriumcarbonate, Diphosphate), Maisstärke), 35,7% geräucherte Entenbrust (Entenbrust, Salz, Pfeffer, Gewürze, Sauerwein, Konservierungsstoff Natriumnitrit, Antioxidationsmittel Natriumascorbat), 14,8% karamellisierter Apfel (Äpfel, Karamell (Zucker, Glukose-Fruktose-Sirup, Wasser), Säuerungsmittel Zitronensäure, Antioxidationsmittel Ascorbinsäure). 
Das Produkt kann Spuren von Lupinen, Erdnüssen, Senf, Soja, weiteren Schalenfrüchten und Sesam enthalten.</t>
  </si>
  <si>
    <t>ca. 12,5</t>
  </si>
  <si>
    <t xml:space="preserve">
Das Produkt kann Spuren von Lupinen, Erdnüssen, Senf, Soja, weiteren Schalenfrüchten und Sesam enthalten.</t>
  </si>
  <si>
    <t>Milch, Ei, Weizen, Schalenfrüchte, Sellerie, Sulfite, Fisch, Krebstiere, Weichtiere</t>
  </si>
  <si>
    <t xml:space="preserve">1, 2, 3, 5, </t>
  </si>
  <si>
    <t xml:space="preserve">mit Farbstoff, mit Konservierungsstoff, mit Sulfit, mit Anti-Oxidationsmittel </t>
  </si>
  <si>
    <t>Geschmacksexplosion 40 Cocktail Häppchen</t>
  </si>
  <si>
    <t>Mischung aus 40 Cocktail-Häppchen, servierfertig tiefgefroren:
5 Entenstopfleber mit Schokoladenkuvertüre,
5 Opéras mit Räucherlachs, Zitrone und Lachseiern, 
5 Tortillas mit Kaisergranat,
5 Kugeln aus Entenstopfleber mit Herbsttrompete und Champignon,
5 Räucherlachs Perlen mit Dill, Frischkäse und kandierter Zitrone auf 
Sandwichbrot, 
5 Mürbegebäckteilchen mit Parmesankäse, Ziegenkäse, Birne und 
Nüssen, 
5 Blinis mit Hummer und Lauch, 
5 Tartlettes mit Jakobsmuscheln</t>
  </si>
  <si>
    <t>Mischung aus 40 Cocktail-Häppchen, aufgetaut:
5 Entenstopfleber mit Schokoladenkuvertüre,
5 Opéras mit Räucherlachs, Zitrone und Lachseiern, 
5 Tortillas mit Kaisergranat,
5 Kugeln aus Entenstopfleber mit Herbsttrompete und Champignon,
5 Räucherlachs Perlen mit Dill, Frischkäse und kandierter Zitrone auf 
Sandwichbrot, 
5 Mürbegebäckteilchen mit Parmesankäse, Ziegenkäse, Birne und 
Nüssen, 
5 Blinis mit Hummer und Lauch, 
5 Tartlettes mit Jakobsmuscheln</t>
  </si>
  <si>
    <t>Zutaten:
5 Perlen aus geräuchertem Lachs mit Dill, Frischkäse und kandierten Zitronen auf Toastbrot,
57% geräucherter LACHS (97% LACHS (Salmo salar, Zucht in Norwegen), Salz), 28% Käse (Frischkäse 
(MILCH), Wasser, Sahne (MILCH), Salz), WEIZENMEHL, Wasser, Butter (MILCH), Sonnenblumenöl, 
Zucker, Salz, Hefe (Hefe, Emulgator E491, Antioxidationsmittel E300), WEIZENGLUTEN, 0,3% kandierte 
Zitronen, Emulgator (E471, E472e), Ingwer, Konservierungsstoff E282, Trennmittel E170, SOJAMEHL, 
Verdickungsmittel E412, Maltodextrin, 0,06% Dill, Säuerungsmittel E330, Branntweinessig, Gewürze, 
WEIZENMALZMEHL, Mehlbehandlungsmittel E300.
5 Tortillas mit Kaisergranat
34,8% Kaisergranat (KREBSTIER) (nephrops norvegicus, Fanggebiet : Nord-Ost-Atlantik), WEIZENMEHL, 
rote Paprika, Zucchini, Möhren, Wasser, Tomaten, natives Olivenöl Extra, Pflanzenöle (Raps, Palm), 
Stabilisatoren (E422, E412), WEIZENPROTEIN, Malz (WEIZEN, GERSTE), Salz, modifizierte Stärke, 
Bohnenmehl, Backtriebmittel (E450, E500), Zucker, Verdickungsmittel E407, Glukosesirup, Gewürze, 
Chilifäden, Säuerungsmittel E296, Emulgator E471, Sonnenblumenöl, Konservierungsstoff (E282, E202), 
Traubenzucker, Kräuter (Oregano, Majoran, Petersilie), weißer Pfeffer, HAFERFLOCKEN, Hefe, 
Knoblauch, Safran, Mehlbehandlungsmittel E920.
5 Blinis mit Hummer und Lauch
29,4 % Hummer (KREBSTIER) (Homarus gammarus, Fanggebiet: Nordostatlantik), 17,2 % Lauch, 
Wasser, WEIZENMEHL, Sahne (MILCH), Sonnenblumenöl, LAKTOSE, Butter (MILCH), 1,8 % 
Hummerbrühe (25,7% HUMMERKONZENTRAT (HUMMERPULVER, Wasser, HUMMEREXTRAKT, 
HUMMERKONZENTRAT)), Kartoffelstärke, Maltodextrin, Salz, Sonnenblumenöl, Hefeextrakt, Zucker, 
MILCHFETT, natives Olivenöl extra, Aromen, Zwiebelpüree, Tomatenmark, hydrolisiertes pflanzliches 
Eiweiß (WEIZEN), Cognac, FLUSSKREBS-Extrakt, Paprikaextrakt, MILCHEIWEISS, Knoblauchpüree, Emulgatoren (E322, E471), Dill, MILCHEIWEISS, MAGERMILCHPULVER, Molkenpulver (MILCH), EI, Salz, 
getrocknetes HÜHNEREIEIWEISS, Backtriebmittel (E500iii, E450), Piment d’Espelette, Salz, Stabilisator 
E407, Verdickungsmittel E406, Antioxidationsmittel E300, weißer Pfeffer. 
5 Opéras mit Räucherlachs, Zitrone und Lachseiern,
Zitronen-Sandwichbrot (Mehl (WEIZENMEHL, WEIZENGLUTEN, WEIZENMALZMEHL, 
Mehlbehandlungsmittel E300), Wasser, Sonnenblumenöl, Zitronenpüree, Zitronenschale, Zucker, Salz, 
Hefe, Backmittel (WEIZENGLUTEN, WEIZENSTÄRKE, Antioxidationsmittel E300), Frischkäse (MILCH), 
13% geräucherter LACHS (97% LACHS (Salmo salar, gezüchtet in Norwegen), Salz), 11% LACHSKAVIAR 
(97% Lachsei (Oncorhynchus keta, Fanggebiet: Alaska), Salz), Sahne (MILCH), Wasser, 1% Yuzu-Saft, 
Salz, 0,6% Zitronensaft aus Zitronensaftkonzentrat, Verdickungsmittel E406, 0,1% Zitronenpulpe, 
Orangensaft (aus Konzentrat), Kurkuma, Stabilisator E407, Säure E330, Zitronenextrakt.
5 Walnussmürbegebäckteilchen mit Parmesankäse, Ziegenkäse, Birne und Nüssen,
36% Käse (Frischkäse (MILCH), Wasser, Sahne (MILCH), Salz), 12,7% Birne mit Sirup (54% Birnen, 
Wasser, Zucker, Säure E330, Antioxidationsmittel E300), 12 % Ziegenkäse (MILCH) (pasteurisierte 
ZIEGENMILCH, Salz, MILCHFERMENTE), WEIZENMEHL, 8% Parmesankäse (MILCH, Salz, Lab), Butter 
(MILCH), VOLLEI, MANDELMEHL, PISTAZIEN, 1,4% Birnen, Zucker, 1% WALNUSSMEHL, Zitronenpüree, 
Äpfel, Emulgator E471, Stabilisator E332, Geliermittel E440, Salz, Zitronensaftkonzentrat, gemahlene 
Vanilleschote, natürliches Vanillearoma.
5 Kugeln aus Entenstopfleber mit Herbsttrompete und Champignon
55,5% Entenstopfleberkugel (88% Entenstopfleber, Wasser, Salz, Armagnac, Antioxidationsmittel E301, 
weißer Pfeffer, Zucker, Konservierungsmittel E250), 9,6% getrocknete Pilze, WEIZENMEHL, Butter 
(MILCH), pasteurisiertes VOLLEI, VOLLMILCH, 28% Champignon, Hefe (E450i, E500ii, Maisstärke), 
Sonnenblumenöl, Salz, 0. 52 % weiße Sommertrüffel, Aromen, Pfeffer, Zucker, Knoblauch, Hefeextrakt, 
Antioxidationsmittel E300.
5 Entenstopfleber mit Schokoladenkuvertüre
72% Entenstopfleber (Entenstopfleber 88%, Wasser, Salz, Armagnac, Antioxidationsmittel E301, 
Pfeffer, Zucker, Konservierungsmittel E250), 27,4% Schokoladenüberzug (53% Kakaomasse, Zucker, 
13,5% Kakaobutter, Emulgator E322 (SOJA), natürliches Vanillearoma), Kardamom, Piment d’Espelette, 
Paprika.
5 Tartlettes mit Jakobsmuscheln
23% JAKOBSMUSCHELN (Placopecten magellanicus, Fanggebiet: Nordwestatlantik)), Wasser, 
Frischkäse (MILCH), WEIZENMEHL, Butter (MILCH), Champignons, Puderzucker (Zucker, 
Kartoffelstärke), Sahne (MILCH), EIER, Salz, Sonnenblumenöl, Meersalz aus Guérande, schwarze 
Trüffelstücke (schwarze Trüffel, Trüffelsaft, Wasser, Salz), Verdickungsmittel (E406, E407), Zucker, 
weiße Sommertrüffel, Aromen, modifizierte Stärke, Knoblauch, Pfeffer, Hefeextrakt, 
Antioxidationsmittel E300, weißer Pfeffer, Traubenzucker.
Das Produkt enthält Spuren von Sellerie, Lupinen, Senf, Erdnüssen und Sesam.</t>
  </si>
  <si>
    <t xml:space="preserve">
Das Produkt enthält Spuren von Sellerie, Lupinen, Senf, Erdnüssen und Sesam.</t>
  </si>
  <si>
    <t>Milch, Ei, Weizen, Fisch, Krebstiere, Weichtiere, Schalenfrüchte</t>
  </si>
  <si>
    <t>Banana Bread</t>
  </si>
  <si>
    <t>Feingebäck mit Bananenpüree, Zimt und Walnussbruch, fertig gebacken, tiefgefroren</t>
  </si>
  <si>
    <t>Feingebäck mit Bananenpüree, Zimt und Walnussbruch,aufgetaut</t>
  </si>
  <si>
    <t>Feingebäck mit Bananenpüree, Zimt und Walnussbruch,aufgetaut
Zutaten: Zucker, angereichertes WEIZENMEHL (WEIZENMEHL, Calciumcarbonat, Eisen, Niacin, Thiamin), VOLLEI (Freilandhaltung), Bananenpüree 12% (Bananen, Säureregulator E300), Rapsöl, Butter (MILCH), Feuchtmittel E422, Wasser, WALNUSSBRUCH 3,1%, karamellisierter Zuckersirup, Backtriebmittel (E500, E450), Zimt 0,15%, Emulgator (E471, E475), natürliches Bananenaroma 0.02%.
Kann Spuren von anderen Schalenfrüchten, Erdnüssen und Soja enthalten.</t>
  </si>
  <si>
    <t>Kann Spuren von anderen Schalenfrüchten, Erdnüssen und Soja enthalten.</t>
  </si>
  <si>
    <t>Milch, Weizen, Ei, Walnuss</t>
  </si>
  <si>
    <t>Hefeteiggebäck mit 1% Zimt, aufgetaut
Zutaten. WEIZENMEHL, Margarine (Palmöl, Rapsöl, Wasser, Kokosöl, Salz, Emulgator Mono- und Diglyceride von Speisefettsäuren, Säureregulator Citronensäure, natürliches Aroma, Vitamin A), Wasser, Zucker, 5% Dekorzucker (Zucker, pflanzliches Öl ganz gehärtet Raps), Invertzuckersirup, Hefe, modifizierte Stärke, 1% Zimt, Glukosesirup, Salz, Molkenpulver (MILCH), Rapsöl, Emulgatoren (Mono- und Diacetylweinsäureester von Mono- und Diglyceriden von Speisefettsäuren, Mono- und Diglyceride von Speisefettsäuren), Stabilisatoren (Natriumalginat, Guarkernmehl), Erbsenprotein, MAGERMILCHPULVER, Kokosöl, Traubenzucker, Mehlbehandlungsmittel Ascorbinsäure, Maltodextrin, Stärke, natürliches Aroma, Farbstoff Carotine, MILCHPROTEIN.
Das Produkt kann Spuren von andere glutenhaltige Getreide enthalten.</t>
  </si>
  <si>
    <t>Das Produkt kann Spuren von andere glutenhaltige Getreide enthalten.</t>
  </si>
  <si>
    <t>Siedegebäck aus Brandteig mit 20% Fondant überzogen, fertig gebacken, tiefgefroren</t>
  </si>
  <si>
    <t>Siedegebäck aus Brandteig mit 20% Fondant überzogen, aufgetaut</t>
  </si>
  <si>
    <t xml:space="preserve">Siedegebäck aus Brandteig mit 20% Fondant überzogen, aufgetaut
Zutaten: Brandmasse (Wasser, Stärke, WEIZENSTÄRKE, WEIZENMEHL, VOLLEIPULVER, Palmfett, MILCHPROTEIN, Verdickungsmittel Guarkernmehl; Säuerungsmittel Diphosphate; Backtriebmittel Natriumcarbonate, HÜHNEREIEIWEISSPULVER, Salz, Emulgator Mono- und Diglyceride von Speisefettsäuren, LAKTOSE), 20% Fondant (Zucker, Glukosesirup, Wasser), Palmfett.
</t>
  </si>
  <si>
    <t>Laugen Kaisersemmel</t>
  </si>
  <si>
    <t>Fertiggebackenes helles Weizenbrötchen, belaugt, tiefgefroren</t>
  </si>
  <si>
    <t>Helles Weizenbrötchen, belaugt, aufgetaut</t>
  </si>
  <si>
    <t>Helles Weizenbrötchen, belaugt, aufgetaut
Zutaten: WEIZENMEHL, Wasser, Rapsöl, ROGGENMEHL, Hefe, Salz, Traubenzucker, GERSTENMALZMEHL, Säureregulator Natriumhydroxid.
Das Produkt kann Spuren von Ei, Milch, Schalenfrüchten, Senf, Sesam, Soja enthalten.</t>
  </si>
  <si>
    <t>Schokoladenkuchen mit Pekannüssen, fertig gebacken, tiefgefroren</t>
  </si>
  <si>
    <t>Schokoladenkuchen mit Pekannüssen, aufgetaut</t>
  </si>
  <si>
    <t>Schokoladenkuchen mit Pekannüssen, aufgetaut
Zutaten: Zucker, pasteurisiertes VOLLEI, 20% Schokolade (50% Kakaomasse, Zucker, Emulgator SOJALECITHINE), Rapsöl, WEIZENMEHL, 3% PEKANNÜSSE.
Das Produkt kann Spuren von Milch und anderen Schalenfrüchten enthalten.</t>
  </si>
  <si>
    <t>Das Produkt kann Spuren von Milch und anderen Schalenfrüchten enthalten.</t>
  </si>
  <si>
    <t>Ei, Soja, Weizen, Pekannuss</t>
  </si>
  <si>
    <t>Nuss Nougat Streuselhörnchen</t>
  </si>
  <si>
    <t>Plundergebäck mit 30% Haselnuss-Nougat-Füllung und 6% Streusel, gebacken, tiefgefroren</t>
  </si>
  <si>
    <t>Plundergebäck mit 30% Haselnuss-Nougat-Füllung und 6% Streusel, aufgetaut</t>
  </si>
  <si>
    <t>Plundergebäck mit 30% Haselnuss-Nougat-Füllung und 6% Streusel, aufgetaut
Zutaten: Nuss-Nougat-Füllung (Zucker, Palmfett, Wasser, 6% HASELNÜSSE, Paniermehl (WEIZENMEHL, Wasser, Hefe, Salz), Traubenzucker, modifizierte Stärke, WEIZENGRIESS, Süßmolkenpulver (MILCH), Maisquellmehl, Sonnenblumenöl, fettarmes Kakaopulver, Inulin, Backtriebmittel (Diphosphate, Natriumcarbonate), HÜHNEREIEIWEISSPULVER, Verdickungsmittel Natriumalginat, Aromen, Salz, Gewürze), WEIZENMEHL, Margarine (Palmfett, Rapsöl, Wasser, Emulgator Mono- und Diglyceride von Speisefettsäuren, Säuerungsmittel Citronensäure), Wasser, Streusel (WEIZENMEHL, Butter (MILCH), Zucker), kakaohaltige Fettglasur (Palmfett, Zucker, Kakao, LAKTOSE, Emulgator SOJALECITHINE, natürliches Vanillearoma), Dekorpuder (Traubenzucker, WEIZENSTÄRKE, Trennmittel (Calciumcarbonat, Calciumsalze der Speisefettsäuren), Palmfett, natürliches Vanillearoma mit anderen natürlichen Aromen, Antioxidationsmittel Stark Tocopherol-haltige Extrakte), Zucker, Hefe, Salz, WEIZENGLUTEN, Emulgator (Mono- und Diglyceride von Speisefettsäuren, Mono- und Diacetylweinsäureester von Mono- und Diglyceriden von Speisefettsäuren), Säureregulator Calciumphosphate, Mehlbehandlungsmittel Ascorbinsäure.
Das Produkt kann Spuren von Sesam enthalten.
ACHTUNG: Trotz größter Sorgfalt können vereinzelt Haselnussschalen oder Teile davon enthalten sein.</t>
  </si>
  <si>
    <t>Das Produkt kann Spuren von Sesam enthalten.
ACHTUNG: Trotz größter Sorgfalt können vereinzelt Haselnussschalen oder Teile davon enthalten sein.</t>
  </si>
  <si>
    <t>Nusstraum</t>
  </si>
  <si>
    <t>Plunder mit Haselnüssen, fertig gebacken, tiefgefroren</t>
  </si>
  <si>
    <t>Plunder mit Haselnüssen, aufgetaut</t>
  </si>
  <si>
    <t>Plunder mit Haselnüssen, aufgetaut
Zutaten: WEIZENMEHL, Wasser, pflanzliche Fette (Palm, Kokos), Zucker, 11% HASELNÜSSE, Rapsöl, Glukose-Fruktose-Sirup, Aprikosen, SOJAMEHL, pasteurisiertes VOLLEI, WEIZENQUELLMEHL, Salz, WEIZENSTÄRKE, Glukosesirup, Süßmolkenpulver (MILCH), Säuerungsmittel Citronensäure, Hefe, Emulgator Mono- und Diglyceride von Speisefettsäuren, HÜHNEREIEIWEISS, Kakaopulver, Verdickungsmittel Pektin, Zitronensaftkonzentrat, natürliches Aroma, Vanillin, Zimt.
Das Produkt kann Spuren von Sesam enthalten.</t>
  </si>
  <si>
    <t>Apple Lattice Pie</t>
  </si>
  <si>
    <t>Mürbeteiggebäck mit Apfelfüllung, fertig gebacken, tiefgefroren</t>
  </si>
  <si>
    <t>Mürbeteiggebäck mit Apfelfüllung, aufgetaut</t>
  </si>
  <si>
    <t>Mürbeteiggebäck mit Apfelfüllung, aufgetaut
Zutaten: 50% Apfelfüllung (Äpfel, Wasser, Zucker, modifizierte Stärke, Antioxidationsmittel Ascorbinsäure, Säureregulator Citronensäure, Stabilisator 1,2-Propandiol, natürliches Aroma, Rapsöl), WEIZENMEHL, Zucker, pflanzliche Öle (Palm,  Raps, Sonnenblume), Wasser, pasteurisiertes VOLLEI, Glukosesirup, natürliches Aroma, Traubenzucker, Stabilisator Glycerin, Salz, Backtriebmittel ( Ammoniumcarbonate, Natriumcarbonate),  modifizierte Stärke, Geliermittel Pektin,Säureregulatoren (Citronensäure, Natriumcitrate), Zitronenschale, Emulgatoren (Mono- und Diglyceride von Speisefettsäuren, Lecithine), Farbstoffe (Annatto Norbixin, Carotine).
Das Produkt kann Spuren von Soja, Milch und Schalenfrüchten enthalten.</t>
  </si>
  <si>
    <t>Das Produkt kann Spuren von Soja, Milch und Schalenfrüchten enthalten.</t>
  </si>
  <si>
    <t>Apricot Lattice Pie</t>
  </si>
  <si>
    <t>Mürbeteiggebäck mit Aprikosenfüllung, fertig gebacken, tiefgefroren</t>
  </si>
  <si>
    <t>Mürbeteiggebäck mit Aprikosenfüllung, aufgetaut</t>
  </si>
  <si>
    <t>Mürbeteiggebäck mit Aprikosenfüllung, aufgetaut
Zutaten: 49% Aprikosenfüllung (Aprikosen, Apfel, Wasser, Zucker, Antioxidationsmittel (Ascorbinsäure, Citronensäure), Farbstoff Carotine, natürliches Aroma, modifizierte Stärke, Rapsöl, Sonnenblumenöl), WEIZENMEHL, Zucker, pflanzliche Öle (Sonnenblume, Raps, Palm), Wasser, pasteurisiertes VOLLEI, Glukosesirup, natürliches Aroma, Stabilisator Glycerin, Traubenzucker, Backtriebmittel (Ammoniumcarbonate, Natriumcarbonate), Salz, modifizierte Stärke, Säureregulatoren (Natriumcitrate, Citronensäure), Zitronenschale, Geliermittel Pektin, Farbstoffe (Annatto Norbixin, Carotine), Emulgatoren (Mono- und Diglyceride von Speisefettsäuren, Lecithine).
Das Produkt kann Spuren von Soja, Milch und Schalenfrüchten enthalten.</t>
  </si>
  <si>
    <t>Hefeteigfeingebäck mit Schokoladendrops, fertig gebacken, tiefgefroren</t>
  </si>
  <si>
    <t>Hefeteigfeingebäck mit Schokoladendrops, fertig gebacken, aufgetaut</t>
  </si>
  <si>
    <t>Hefeteigfeingebäck mit Schokoladendrops, fertig gebacken, aufgetaut
Zutaten: Mehl (WEIZENMEHL, WEIZENMALZMEHL), Wasser, 13,3 % Schokoladentropfen (Zucker,
Kakaomasse, Kakaobutter, Traubenzucker, Emulgator SOJALECITHIN), Backhilfsmittel [Rapsöl,
Emulgatoren (Mono- und Diglyceride von Speisefettsäuren, Mono- und Diacetylweinsäureester
von Mono- und Diglyceriden von Speisefettsäuren, Natriumstearoyl-2-lactylat), WEIZENMEHL,
WEIZENGLUTEN, Verdickungsmittel Carboxymethylcellulose, Molkenpulver (MILCH), Aroma,
Traubenzucker, Antioxidationsmittel Ascorbinsäure, Farbstoff Kurkuma, MAGERMILCHPULVER],
Flüssighefe, Zucker, Jodsalz (Salz, Kaliumjodat), pasteurisiertes VOLLEI.
Das Produkt kann Spuren von Sesam und Senf enthalten.</t>
  </si>
  <si>
    <t>Das Produkt kann Spuren von Sesam und Senf enthalten.</t>
  </si>
  <si>
    <t>Mandarinen-Käse-Streuseltörtchen</t>
  </si>
  <si>
    <t>Mürbeteigtörtchen mit einer Mandarinen Quark-Füllung und
Streuseln,fertig gebacken, tiefgefroren</t>
  </si>
  <si>
    <t>Mürbeteigtörtchen mit einer Mandarinen Quark-Füllung und
Streuseln, aufgetaut</t>
  </si>
  <si>
    <t>Mürbeteigtörtchen mit einer Mandarinen Quark-Füllung und Streuseln, aufgetaut
Zutaten: WEIZENMEHL, 23 % Magerquark (MILCH), Zucker, 9% Mandarinen, pasteurisiertes VOLLEI, Pflanzliche Fette (Palm, Kokosnuss), Schlagsahne (MILCH), modifizierte Stärken, Rapsöl, WEIZENSTÄRKE, BUTTERMILCHPULVER, Emulgatoren (Mono und Diacetylweinsäureester von Mono und Diglyceriden von Speisefettsäuren, Mono und Diglyceriden von Speisefettsäuren), Backtriebmittel (Diphosphate, Natriumcarbonate), Salz, Zitronensaft, Säuerungsmittel Citronensäure, natürliches Vanillearoma, Vanilleextrakt, Natürliches Aroma, Glukosesirup, Invertzucker, Mehlbehandlungsmittel Ascorbinsäure.
Das Produkt kann Spuren von Schalenfrüchte enthalten.</t>
  </si>
  <si>
    <t>Zupfkuchen-Schokostreuseltörtchen</t>
  </si>
  <si>
    <t>Mürbeteigtörtchen mit einer Käsemasse und bedeckt mit Schoko
Streuseln, fertig gebacken, tiefgefroren</t>
  </si>
  <si>
    <t>Mürbeteigtörtchen mit einer Käsemasse und bedeckt mit Schoko
Streuseln, aufgetaut</t>
  </si>
  <si>
    <t>Mürbeteigtörtchen mit einer Käsemasse und bedeckt mit Schoko Streuseln, aufgetaut
Zutaten: 27 % Magerquark (MILCH), WEIZENMEHL, Zucker, pasteurisiertes VOLLEI, Palmfett, 3 % Schlagsahne (MILCH), Wasser, modifizierte Stärken, 1 % fettarmes Kakaopulver, Rapsöl, WEIZENSTÄRKE, BUTTERMILCHPULVER, Emulgatoren (Mono und Diacetylweinsäureester von Mono und Diglyceriden von
Speisefettsäuren, Mono und Diglyceriden von Speisefettsäuren), Backtriebmittel (Diphosphate, Natriumcarbonate), Zitronensaft, Salz, natürliches Aroma, Säuerungsmittel Citronensäure.
Das Produkt kann Spuren von Schalenfrüchte enthalten.</t>
  </si>
  <si>
    <t>Blaubeer-Quark-Streuseltörtchen</t>
  </si>
  <si>
    <t>Mürbeteigtörtchen mit einer Blaubeer Quarkfüllung und Streuseln,
fertig gebacken, tiefgefroren</t>
  </si>
  <si>
    <t>Mürbeteigtörtchen mit einer Blaubeer Quarkfüllung und Streuseln,
aufgetaut</t>
  </si>
  <si>
    <t>Mürbeteigtörtchen mit einer Blaubeer Quarkfüllung und Streuseln, aufgetaut
Zutaten: 24 % Heidelbeeren, WEIZENMEHL, 17 % Magerquark (MILCH), Zucker, Pflanzliche Fette (Palm, Kokosnuss), pasteurisiertes VOLLEI, 2 % Schlagsahne (MILCH), Rapsöl; modifizierte Stärken, WEIZENSTÄRKE, BUTTERMILCHPULVER, Backtriebmittel (Diphosphate, Natriumcarbonate), Emulgatoren (Mono und Diacetylweinsäureester von Mono und Diglyceriden von Speisefettsäuren, Mono und Diglyceriden von Speisefettsäuren), Salz, Zitronensaft, natürliches Vanillearoma, Säuerungsmittel Citronensäure; Vanilleextrakt, Natürliches Aroma, Glukosesirup, Invertzucker; Mehlbehandlungsmittel Ascorbinsäure.
Das Produkt kann Spuren von Schalenfrüchten enthalten.</t>
  </si>
  <si>
    <t>Vanilla Berliner</t>
  </si>
  <si>
    <t>Siedegebäck mit 19% Füllung mit Vanillegeschmack, 11% kakaohaltiger Fettglasur und Dekor, fertiggebacken, tiefgefroren</t>
  </si>
  <si>
    <t>Siedegebäck mit 19% Füllung mit Vanillegeschmack, 11% kakaohaltiger Fettglasur und Dekor, aufgetaut</t>
  </si>
  <si>
    <t>Siedegebäck mit 19% Füllung mit Vanillegeschmack, 11% kakaohaltiger Fettglasur und Dekor, aufgetaut
Zutaten: WEIZENMEHL, 19% Füllung mit Vanillegeschmack (Glukosesirup, Wasser, VOLLMILCHPULVER, Kokosfett, Zucker, modifizierte Stärke, natürliches Aroma, Emulgator Mono- und Diglyceride von Speisefettsäuren, Salz, Farbstoff Carotin), Wasser, 11% kakaohaltige Fettglasur (Zucker, pflanzliche Fette (Palm, Palmkern), fettarmes Kakaopulver, Emulgatoren (SOJALECITHIN, Sorbitantristearat)), Sonnenblumenöl, pasteurisierte VOLLEI, Zucker, Dekor (Zucker, Kokosöl, Glukosesirup, Überzugsmittel Bienenwachs, pflanzliches Öl), Hefe, WEIZENGLUTEN, Salz, Emulgator E472e, Mehlbehandlungsmittel Ascorbinsäure.
Das Produkt kann Spuren von Schalenfrüchte enthalten.</t>
  </si>
  <si>
    <t xml:space="preserve">1, 7, </t>
  </si>
  <si>
    <t>mit Farbstoff, gewachst</t>
  </si>
  <si>
    <t>Caramel Berliner</t>
  </si>
  <si>
    <t>Siedegebäck mit 19% Füllung mit Karamellgeschmack, 11% Fettglasur und Dekor, fertiggebacken, tiefgefroren</t>
  </si>
  <si>
    <t>Siedegebäck mit 19% Füllung mit Karamellgeschmack, 11% Fettglasur und Dekor, aufgetaut</t>
  </si>
  <si>
    <t>Siedegebäck mit 19% Füllung mit Karamellgeschmack, 11% Fettglasur und Dekor, aufgetaut
Zutaten: WEIZENMEHL, 19% Füllung mit Karamellgeschmack (Glukosesirup, Wasser, Zucker, gesüßte KONDENSMILCH (KONDENSMILCHKONZENTRAT, Zucker), Traubenzucker, Palmfett, karamellisierter Zucker, modifizierte Stärke, Geliermittel Pektine, Salz, natürliche Aromen), Wasser, 11% Fettglasur (Zucker, pflanzliche Fette (Palm, Palmkern), LAKTOSE, MAGERMILCHPULVER, Kokosöl, Emulgator Lecithine, natürliches Vanillearoma), Sonnenblumenöl, pasteurisiertes VOLLEI, Zucker, Zuckerdekor (Zucker, Reismehl, Rapsöl, Stärke, färbende Pflanzenextrakte( Rote-Bete-Extrakt, Färberdistelextrakt )), Hefe, WEIZENGLUTEN, Salz, Emulgator  Mono- und Diacetylweinsäureester von Mono- und Diglyceriden von Speisefettsäuren, Mehlbehandlungsmittel: Ascorbinsäure.
Das Produkt kann Spuren von Soja und Schalenfrüchte enthalten.</t>
  </si>
  <si>
    <t>Das Produkt kann Spuren von Soja und Schalenfrüchte enthalten.</t>
  </si>
  <si>
    <t>Erdbeer-Berliner</t>
  </si>
  <si>
    <t>Siedegebäck aus Hefeteig mit 23% Erdbeerfruchtzubereitung und glasiert, fertig gebacken, tiefgefroren</t>
  </si>
  <si>
    <t>Siedegebäck aus Hefeteig mit 23% Erdbeerfruchtzubereitung und glasiert, aufgetaut</t>
  </si>
  <si>
    <t>Siedegebäck aus Hefeteig mit 23% Erdbeerfruchtzubereitung und glasiert, aufgetaut
Zutaten: 65% Teig (WEIZENMEHL, pasteurisiertes VOLLEI, pflanzliche Fette (Palm, Kokos in veränderlichen Gewichtsanteilen), Wasser, Backmittel (Emulgatoren (E 471, E 481, E 322), Maisquellmehl, Salz, LAKTOSE, WEIZENGLUTEN, Traubenzucker, Stabilisatoren (E 450, E 341), natürliches Aroma, Mehlbehandlungsmittel (Ascorbinsäure, Enzyme)), pflanzliche Öle (Raps, Sonnenblume in veränderlichen Gewichtsanteilen), Hefe,
23% Erdbeerfruchtzubereitung (45% Erdbeeren (teilweise vorkonzentriert), Zucker, Glukose-Fruktose-Sirup, Geliermittel (E440), Säuerungsmittel E330, Aroma, Säureregulator E333 färbendes Pflanzenkonzentrat schwarzes Karottenkonzentrat, 12% Glasur (Zucker, Wasser, Glukosesirup, Kokosfett, Färbende Lebensmittel (Konzentrat aus Rettich, Apfel und Schwarze Johannisbeere).
Das Produkt kann Spuren von und Soja, Sesam und Schalenfrüchte enthalten.</t>
  </si>
  <si>
    <t>Das Produkt kann Spuren von und Soja, Sesam und Schalenfrüchte enthalten.</t>
  </si>
  <si>
    <t>Confetti Crunch Donut</t>
  </si>
  <si>
    <t>Siedegebäck aus Hefeteig mit weißer Glasur und gehackten Dragees, fertig
gebacken, tiefgefroren</t>
  </si>
  <si>
    <t>Siedegebäck aus Hefeteig mit weißer Glasur und gehackten Dragees, aufgetaut</t>
  </si>
  <si>
    <t>Siedegebäck aus Hefeteig mit weißer Glasur und gehackten Dragees, aufgetaut
Zutaten: WEIZENMEHL, Wasser, 15% weiße Glasur (Zucker, pflanzliche Fette (Palmkern, Palm), Kokosöl, LAKTOSE,
Sonnenblumenöl, Emulgator E322, natürliches Aroma), Palmfett, 11,1% gehackte Dragess (Zucker, Kakaobutter,
VOLLMILCHPULVER, Kakaomasse, Molkenpulver (MILCH), Stärke, Verdickungsmittel E414, Emulgator E322,
Glukosesirup, Salz, Überzugsmittel (E901, E904, E903), Farbstoffe (E163, E160a, E141, E100, E162)), Zucker,
Traubenzucker, Hefe, Rapsöl, SOJAMEHL, Molkenpulver (MILCH), Backtriebmittel (E450, E500), Salz,
Emulgatoren (E471, E481), WEIZENGLUTEN, MAGERMILCHPULVER, Mehlbehandlungsmittel E300,
VOLLEIPULVER, Farbstoff E160a, Aroma.
Das Produkt kann Spuren von Erdnüssen und Schalenfrüchten enthalten.</t>
  </si>
  <si>
    <t>Das Produkt kann Spuren von Erdnüssen und Schalenfrüchten enthalten.</t>
  </si>
  <si>
    <t>Berliner Eierlikör ohne Alkohol</t>
  </si>
  <si>
    <t>Siedegebäck aus Hefeteig mit 23% Puddingcremefüllung mit Eierlikörgeschmack, 10% Fondantüberzug mit 2% kakaohaltigen Fettglasurstreifen, fertig gebacken, tiefgefroren</t>
  </si>
  <si>
    <t>Siedegebäck aus Hefeteig mit 23% Puddingcremefüllung mit Eierlikörgeschmack, 10% Fondantüberzug mit 2% kakaohaltigen Fettglasurstreifen, aufgetaut</t>
  </si>
  <si>
    <t>Siedegebäck aus Hefeteig mit 23% Puddingcremefüllung mit Eierlikörgeschmack, 10% Fondantüberzug mit 2% kakaohaltigen Fettglasurstreifen, aufgetaut
Zutaten: WEIZENMEHL, 23% Füllung [Kaltcreme (Wasser, Zucker, modifizierte Stärke, Molkenpulver (MILCH), Traubenzucker, pflanzliche Öle (Palm, Kokos), Stärke, Stabilisatoren (E516, E339, E450), LAKTOSE, getrockneter Glukosesirup, MILCHPROTEIN, Verdickungsmittel E401, Emulgator E472b, Aroma, Farbstoffe (E160b (ii), E101)), EIGELBPULVER, Glukosesirup, natürliches Aroma, Invertzuckersirup, Farbstoff E160a], pflanzliche Öle und Fette (Palm, Kokos, Raps, Sonnenblume in veränderlichen Gewichtsanteilen)),
10 % Fondantzubereitung [Zucker, Glukosesirup, Wasser, Kokosfett, färbendes Lebensmittel (Konzentrat aus Saflor, Zitrone)], Wasser, pasteurisiertes VOLLEI, Hefe, Zucker 2 % kakaohaltige Fettglasur (pflanzliche Öle (Palmkern, Raps, Palm), Zucker, 12% fettarmes Kakaopulver, LAKTOSE, MAGERMILCHPULVER, Emulgator E322 (SOJA), natürliches Aroma), Backmittel (Emulgatoren (E471, E 481, E322 (SOJA)) LAKTOSE, WEIZENGLUTEN, Salz, WEIZENMEHL), Aroma).
Das Produkt kann Spuren von Sesam, Lupine und Schalenfrüchte enthalten.</t>
  </si>
  <si>
    <t>Das Produkt kann Spuren von Sesam, Lupine und Schalenfrüchte enthalten.</t>
  </si>
  <si>
    <t>Cappucino Berliner</t>
  </si>
  <si>
    <t>Siedegebäck aus Hefeteig mit Füllung mit Cappuccinogeschmack, Fettglasur mit Cappuccinogeschmack, Cookie-Stückchen mit kakaohaltiger Fettglasur und Streifen aus kakaohaltiger Fettglasur, fertiggebacken, tiefgefroren</t>
  </si>
  <si>
    <t>Siedegebäck aus Hefeteig mit Füllung mit Cappuccinogeschmack, Fettglasur mit Cappuccinogeschmack, Cookie-Stückchen mit kakaohaltiger Fettglasur und Streifen aus kakaohaltiger Fettglasur, aufgetaut</t>
  </si>
  <si>
    <t xml:space="preserve">Siedegebäck aus Hefeteig mit Füllung mit Cappuccinogeschmack, Fettglasur mit Cappuccinogeschmack, Cookie-Stückchen mit kakaohaltiger Fettglasur und Streifen aus kakaohaltiger Fettglasur, aufgetaut
Zutaten: WEIZENMEHL, 20% Füllung mit Cappuccinogeschmack [Zucker, pflanzliche Öle (Palm, Sonnenblume), Molkenpulver (MILCH), 1,2% Kaffeeextrakt, Emulgator SOJALECITHINE, Kakaopulver, Aroma, Farbstoff Paprikaextrakt], Wasser, Palmfett, 7,7% Fettglasur mit Cappuccinogeschmack [Zucker, pflanzliche Fette (Palmkern, Palm), Stärke, LAKTOSE, MAGERMILCHPULVER, fettarmes Kakaopulver, Emulgator E322, Aroma, Farbstoff E160a], 3,8% Cookie-Stückchen mit kakaohaltigem Fettglasur [kakaohaltige Fettglasur (Zucker, Palmkernfett, MAGERMILCHPULVER, 4% fettarmes Kakaopulver, Butterreinfett (MILCH), Emulgator SOJALECITHINE, natürliches Aroma), Cookie-Stückchen (WEIZENMEHL, Zucker, Kokosöl, Glukose-Fruktose-Sirup, Backtriebmittel E500, Überzugsmittel (E414, E904)], Rapsöl, 2,2% Streifen aus kakaohaltiger Fettglasur [Zucker, pflanzliche Fette (Palmkern, Palm, Kokos), 16% fettarmes Kakaopulver, LAKTOSE, Emulgator E322, natürliches Aroma], Hefe, Traubenzucker, Zucker, WEIZENSTÄRKE, Backtriebmittel (E450, E500), Salz, HÜHNEREIEIWEISSPULVER, Emulgatoren (E471, E481, E472e), Molkenpulver (MILCH), Stabilisatoren (E412, E415, E466), Farbstoff E160a, MAGERMILCHPULVER, Saflorextrakt,  Aroma.  
Das Produkt kann Schalenfrüchte und Erdnüsse enthalten. </t>
  </si>
  <si>
    <t xml:space="preserve">Das Produkt kann Schalenfrüchte und Erdnüsse enthalten. </t>
  </si>
  <si>
    <t>Cookie Berliner</t>
  </si>
  <si>
    <t>Siedegebäck aus Hefeteig mit Füllung mit Vanillegeschmack, weißer Glasur und Cookie-Stückchen, fertiggebacken, tiefgefroren</t>
  </si>
  <si>
    <t>Siedegebäck aus Hefeteig mit Füllung mit Vanillegeschmack, weißer Glasur und Cookie-Stückchen, aufgetaut</t>
  </si>
  <si>
    <t xml:space="preserve">Siedegebäck aus Hefeteig mit Füllung mit Vanillegeschmack, weißer Glasur und Cookie-Stückchen, aufgetaut
Zutaten: WEIZENMEHL, 20,6% Füllung mit Vanillegeschmack [Zucker, Sonnenblumenöl, Molkenpulver (MILCH), LAKTOSE, MAGERMILCHPULVER, Palmfett, Emulgator Lecithine, Vanillearoma], Wasser, Palmfett, 8% weiße Glasur, [Zucker, pflanzliche Fette (Palmkern, Palm), Kokosöl, LAKTOSE, Sonnenblumenöl, Emulgator Lecithine, natürliches Aroma], 4,5% Cookie-Stückchen [WEIZENMEHL, Zucker, Palmöl, fettarmes Kakaopulver (Kakaopulver, Säureregulatoren (E500, E501)), Glukosesirup, Salz, Backtriebmittel E500, natürliches Aroma], Rapsöl, Hefe, Traubenzucker, Zucker, WEIZENSTÄRKE, Backtriebmittel (E450, E500), Salz, HÜHNEREIEIWEISSPULVER, Emulgatoren (E471, E481, E472e), Molkenpulver (MILCH), Stabilisatoren (E412, E415, E466), Farbstoff E160a, MAGERMILCHPULVER, Saflorextrakt, Aroma. 
Das Produkt kann Soja, Schalenfrüchte und Erdnüsse enthalten. </t>
  </si>
  <si>
    <t xml:space="preserve">Das Produkt kann Soja, Schalenfrüchte und Erdnüsse enthalten. </t>
  </si>
  <si>
    <t>Pistachio Dream Filled Ring Donut</t>
  </si>
  <si>
    <t>Siedegebäck aus Hefeteig mit Pistazienfüllung, grüner Glasur und Mandeldekor, tiefgefroren.</t>
  </si>
  <si>
    <t>Siedegebäck aus Hefeteig mit Pistazienfüllung, grüner Glasur und Mandeldekor, aufgetaut</t>
  </si>
  <si>
    <t>Siedegebäck aus Hefeteig mit Pistazienfüllung, grüner Glasur und Mandeldekor, aufgetaut
Zutaten: WEIZENMEHL, 21,7% Füllung (Sonnenblumenöl, Zucker, 15% PISTAZIEN, MAGERMILCHPULVER, Molkenpulver (MILCH), LAKTOSE, Emulgator Lecithine, natürliches Aroma), Wasser, 8,7% Glasur (Zucker, pflanzliche Fette und Öle (Palmenkern, Palm, Kokos), fettarmes Kakaopulver, Orangen-Karotten-Konzentrat,
Emulgator Lecithine, Spirulina-Extrakt, Farbstoff Kurkumin), Palmöl, 4,3% Dekor (63,5% MANDELN, Zucker, Saflorkonzentrat, Spirulinakonzentrat),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Mehlbehandlungsmittel Ascorbinsäure, Molkenpulver (MILCH), LAKTOSE.
Das Produkt kann Spuren von anderen Schalenfrüchten und Soja enthalten.</t>
  </si>
  <si>
    <t>Filly Coconut Dream Donut</t>
  </si>
  <si>
    <t>Siedegebäck aus Hefeteig mit Kokosfüllung, Glasur und Kokosdekor, fertig gebacken, tiefgefroren.</t>
  </si>
  <si>
    <t>Siedegebäck aus Hefeteig mit Kokosfüllung, Glasur und Kokosdekor, aufgetaut</t>
  </si>
  <si>
    <t>Siedegebäck aus Hefeteig mit Kokosfüllung, Glasur und Kokosdekor, aufgetaut
Zutaten: WEIZENMEHL, 21,6% Füllung (Zucker, Sonnenblumenöl, VOLLMILCHPULVER, 10% weiße Schokolade (Zucker, Kakaobutter, VOLLMILCHPULVER), LAKTOSE, 5% Kokospaste, Molkenpulver (MILCH), Emulgator Lecithine, natürliches Aroma), Wasser, 10,5% Glasur (Zucker, pflanzliche Fette und Öle (Palmkern,
Palm, Kokos), Emulgator Lecithine), Palmöl, Zucker, Margarine (Palmfett, Wasser, Rapsöl, Zitronensaftkonzentrat), 2,9% Dekor (Kokosraspeln), Hefe, Salz, Emulgatoren (Mono- und Diglyceride von Speisefettsäuren, Mono- und Diacetylweinsäureester von Mono- und Diglyceriden von Speisefettsäuren, Natriumstearoyl-2-lactylat), WEIZENGLUTEN, Backtriebmittel (Diphosphate, Natriumcarbonate), Traubenzucker, Stabilisator Guarkernmehl, Mehlbehandlungsmittel Ascorbinsäure, Molkenpulver (MILCH), LAKTOSE.
Das Produkt kann Spuren von Schalenfrüchten und Soja enthalten.</t>
  </si>
  <si>
    <t>Butterplunderteiggebäck, fertig gebacken, tiefgefroren</t>
  </si>
  <si>
    <t>Butterplunderteiggebäck</t>
  </si>
  <si>
    <t>Butterplunderteiggebäck
Zutaten: WEIZENMEHL, 20% Butter (MILCH), Wasser, Hefe, Zucker, MAGERMILCHPULVER, Jodsalz (Salz, Kaliumiodat), WEIZENGLUTEN, LAKTOSE, WEIZENMALZMEHL, Mehlbehandlungsmittel Ascorbinsäure.
Das Produkt kann Spuren von EIERN, SCHALENFRÜCHTEN, SESAM und SOJA enthalten.</t>
  </si>
  <si>
    <t>Pain au Chocolat</t>
  </si>
  <si>
    <t>Plunderteig gefüllt mit zwei Schokoladenstäbchen, fertig gebacken, tiefgefroren</t>
  </si>
  <si>
    <t>Plunderteig gefüllt mit zwei Schokoladenstäbchen, aufgetaut</t>
  </si>
  <si>
    <t>Plunderteig gefüllt mit zwei Schokoladenstäbchen, aufgetaut
Zutaten: WEIZENMEHL, 21% Schokolade (Zucker, Kakaomasse, Kakaobutter, fettarmes Kakaopulver, Emulgator SOJALECITHIN, Aroma), Palmfett, Wasser, Zucker, Hefe, MAGERMILCHPULVER, Rapsöl, Jodsalz (Salz, Kaliumiodat), WEIZENGLUTEN, Salz, LAKTOSE, WEIZENMALZMEHL, Sonnenblumenöl, Aroma, Mehlbehandlungsmittel Ascorbinsäure.
Das Produkt kann Spuren von Eiern, Schalenfrüchten und Sesam enthalten.</t>
  </si>
  <si>
    <t>Das Produkt kann Spuren von Eiern, Schalenfrüchten und Sesam enthalten.</t>
  </si>
  <si>
    <t>Buttercroissant mit Hinterschinken und Käse
Zutaten:  WEIZENMEHL, Wasser, 14% Butter (MILCH), 7% Hinterschinken (Schweinefleisch, Salz, Antioxidationsmittel Natriumisoascorbat, Traubenzucker, Stabilisator Diphosphate, Konservierungsstoff Natriumnitrit), 6% geriebener Schnittkäse (MILCH), Hefe, Zucker, Salz, WEIZENGLUTEN, pasteurisiertes VOLLEI, VOLLEIPULVER, WEIZENMALZMEHL, VOLLMILCHPULVER, Süßmolkenpulver (MILCH), Emulgator Lecithine, Stärke, HÜHNEREIEIWEISSPULVER, natürliches Aroma, Gewürze, Verdickungsmittel Guarkernmehl, WEIZENSTÄRKE,.
Das Produkt kann Spuren von Schalenfrüchten, Soja und Sesam enthalten.</t>
  </si>
  <si>
    <t>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t>
  </si>
  <si>
    <t>Baguette Rustique</t>
  </si>
  <si>
    <t>Weizenbrot
Zutaten: WEIZENMEHL, Wasser, getrockneter HARTWEIZENSAUERTEIG, Speisesalz, Hefe,
ROGGENVOLLKORNMEHL, Dextrose.
Das Produkt kann Spuren von MILCH, EI, SOJA, SESAM, SENF, SCHALENFRÜCHTEN und LUPINEN
enthalten.</t>
  </si>
  <si>
    <t>Das Produkt kann Spuren von MILCH, EI, SOJA, SESAM, SENF, SCHALENFRÜCHTEN und LUPINEN
enthalten.</t>
  </si>
  <si>
    <t>Bauernspitz</t>
  </si>
  <si>
    <t>Weizenbrötchen, vorgebacken, tiefgefroren</t>
  </si>
  <si>
    <t>Weizenbrötchen
Zutaten: WEIZENMEHL, Wasser, Sauerteig (Wasser, WEIZENMEHL, ROGGENVOLLKORNSCHROT,
WEIZENSPEISEKLEIE),
getrockneter HARTWEIZENSAUERTEIG, Speisesalz, Hefe, GERSTENMALZEXTRAKT,
ROGGENVOLLKORNMEHL,
Dextrose.
Kann Spuren von MILCH, EI, SOJA, SESAM, SENF, SCHALENFRÜCHTEN und LUPINEN enthalten.</t>
  </si>
  <si>
    <t>Kann Spuren von MILCH, EI, SOJA, SESAM, SENF, SCHALENFRÜCHTEN und LUPINEN enthalten.</t>
  </si>
  <si>
    <t>Pizzaschiffchen Thunfisch</t>
  </si>
  <si>
    <t>Pizza mit Tomatenfruchtfleisch, Mozzarella und Thunfisch, halbgebacken, tiefgefroren</t>
  </si>
  <si>
    <t>Pizza mit Tomatenfruchtfleisch, Mozzarella und Thunfisch</t>
  </si>
  <si>
    <t>Pizza mit Tomatenfruchtfleisch, Mozzarella und Thunfisch
Zutaten: WEIZENMEHL, 20% Tomatenfruchtfleisch, Wasser, 13% Mozzarella (MILCH), 9% Thunfisch (THUNFISCH, Sonnenblumenöl, Salz), HARTWEIZENGRIESS, Salz, natives Olivenöl extra, Hefe, Oregano.
Das Produkt kann Spuren von Soja und Senf enthalten.</t>
  </si>
  <si>
    <t>Milch, Weizen, Fisch, Soja, Senf</t>
  </si>
  <si>
    <t>Genius® Glutenfrei Weißbrot</t>
  </si>
  <si>
    <t>Glutenfreies Gebäck, fertig gebacken, tiefgefroren</t>
  </si>
  <si>
    <t>Glutenfreies Gebäck, aufgetaut</t>
  </si>
  <si>
    <t>Glutenfreies Gebäck, aufgetaut
Zutaten: Wasser, Tapiokastärke, Reismehl, Kartoffelstärke, Pflanzenöl: Rapsöl, Sonnenblumenöl; Hefe, Feuchthaltemittel: Pflanzliches Glycerin, Stabilisator: Hydroxypropylmethylcellulose; Maisstärke, TROCKENEIWEISS, Zucker, Psylliumhülsenpulver, Maismehl, Jodsalz: Salz, Kaliumiodat; fermentierte Maisstärke, Reisstärke.
-</t>
  </si>
  <si>
    <t>Käsetwister</t>
  </si>
  <si>
    <t>Weizengebäckstange mit 5% Käsefüllung, fertiggebacken, tiefgefroren</t>
  </si>
  <si>
    <t>Weizengebäckstange mit 5% Käsefüllung, aufgetaut</t>
  </si>
  <si>
    <t>Weizengebäckstange mit 5% Käsefüllung, aufgetaut
Zutaten: WEIZENMEHL, Wasser, Margarine (Palmfett, Wasser, Pflanzliche Öle (Raps, Sonnenblume in veränderlichen Gewichtsanteilen), Emulgatoren (E471, E322), Säureregulator (E330, E331), Salz, Aroma, Antioxidationsmittel E307, Farbstoff E160a), Gouda 48% Fett i. Tr. (MILCH, Salz, Kulturen, mikrobielles Lab, Kartoffelstärke), Schmand (MILCH), Hefe, Backmittel (getrocknetes GERSTENMALZEXTRAKT, Emulgator E472e, Stabilisator E412, Zucker, Traubenzucker, WEIZENMEHL, Säureregulator E450, geröstetes Malzmehl (GERSTE, WEIZEN), WEIZENGRIESS, Rapsöl, Mehlbehandlungsmittel (E300, Enzyme)), Jodsalz (Salz, Kaliumjodat), Schnittlauch, Kaltsaftbinder (Zucker, modifizierte Stärke, Traubenzucker, Säuerungsmittel E330), grüne Peperoni eingelegt (Peperoni, Wasser, Branntweinessig, Salz, Säuerungsmittel E330, Stabilisator E509), Chillipulver, weißer Pfeffer.
Das Produkt kann Spuren von Eier, Schalenfrüchten, Lupine, Sellerie, Senf, Sesam, Soja, enthalten.</t>
  </si>
  <si>
    <t>Das Produkt kann Spuren von Eier, Schalenfrüchten, Lupine, Sellerie, Senf, Sesam, Soja, enthalten.</t>
  </si>
  <si>
    <t>mit Farbstoff,
mit Antioxidationsmittel</t>
  </si>
  <si>
    <t>Softie</t>
  </si>
  <si>
    <t>Hefefeingebäck, fertig gebacken, tiefgefroren</t>
  </si>
  <si>
    <t>Hefefeingebäck, aufgetaut</t>
  </si>
  <si>
    <t xml:space="preserve">Hefefeingebäck, aufgetaut
Zutaten: Mehl (WEIZENMEHL, WEIZENMALZMEHL, Enzyme (WEIZEN), Mehlbehandlungsmittel Ascorbinsäure), Wasser, Hefe, Zucker, Brioche Mix (WEIZENMEHL, Emulgatoren (Mono- und Diglyceride von Speisefettsäuren, Mono und Diacetylweinsäureester von Mono- und Diglyceriden von Speisefettsäuren), WEIZENGLUTEN, Aroma, färbendes Lebensmittel Kurkuma, Mehlbehandlungsmittel Ascorbinsäure, Enzyme), Rapsöl, Teigverbesserer (WEIZENMEHL, Emulgatoren (Mono- und Diglyceride von Speisefettsäuren, Mono- und Diacetylweinsäureester von Mono- und Diglyceriden von Speisefettsäuren), Molkenpulver (MILCH), Traubenzucker, Rapsöl, Antioxidationsmittel Ascorbinsäure, MAGERMILCHPULVER, Enzyme), Jodsalz (Salz, Kaliumiodat), pasteurisiertes VOLLEI.
</t>
  </si>
  <si>
    <t>Bolognese Snack</t>
  </si>
  <si>
    <t>Plunder mit Tomaten-Schweinefleischfüllung und Käsetopping gegarter Teigling, tiefgefroren</t>
  </si>
  <si>
    <t>Plunder mit Tomaten-Schweinefleischfüllung und Käsetopping</t>
  </si>
  <si>
    <t>Plunder mit Tomaten-Schweinefleischfüllung und Käsetopping
Zutaten: WEIZENMEHL, Wasser, Margarine (Palmfett, pflanzliche Öle (Sonnenblume, Raps in veränderlichen Gewichtsanteilen), Wasser, Salz, Emulgator: Mono- und Diglyceride von Speisefettsäuren, Säureregulator: Citronensäure), 5,5% Schweinehackfleischbasis (72% Schweinefleisch, Zwiebeln, Wasser, Sonnenblumenöl, Salz,  schwarzer Pfeffer), 5,2% Tomatenmark, Ketchup (Wasser,  Zucker, Tomatenmark, Essig, modifizierte Stärke, Salz, Konservierungsstoff: Kaliumsorbat, Gewürzextrakt), 2,7% Käse (MILCH, Salz, Milchsäurebakterien, Lab), Käsezubereitung (MILCH, Palmöl, Salz, Starterkulturen, Lab, Farbstoff: Carotine), Überzug (Wasser, Sonnenblumenöl, Erbsenproteine, Traubenzucker, Maltodextrin), Zwiebeln, Paniermehl (WEIZENMEHL, Wasser, Hefe, Salz), SELLERIE, Zucker, Hefe, modifizierte Stärke, VOLLEIPULVER, Jodsalz (Salz, Kaliumjodat), WEIZENGLUTEN, Gewürze (enthält  SCHWEFELDIOXID), Geschmacksverstärker: Kaliumchlorid, WEIZENMALZMEHL, inaktive Hefe, Mehlbehandlungsmittel: Ascorbinsäure, Enzyme (Protease, Alpha- Amylase, maltogene Alpha-Amylase). 
Das Produkt kann Spuren von SCHALENFRÜCHTEN, ERDNÜSSEN, SENF, SESAM und SOJA enthalten!</t>
  </si>
  <si>
    <t xml:space="preserve">
Das Produkt kann Spuren von SCHALENFRÜCHTEN, ERDNÜSSEN, SENF, SESAM und SOJA enthalten!</t>
  </si>
  <si>
    <t>Milch, Ei, Weizen, Schwefeldioxid, Sellerie</t>
  </si>
  <si>
    <t xml:space="preserve">1, 2, 4, 5, </t>
  </si>
  <si>
    <t>mit Farbstoff,
mit Konservierungsstoff,
mit Geschmacksverstärker,
mit Schwefel</t>
  </si>
  <si>
    <t>Corn Dog</t>
  </si>
  <si>
    <t>Wurst aus Schweine- und Rindfleisch im Mais-Teig-Mantel am Stiel, halbgebacken, tiefgefroren</t>
  </si>
  <si>
    <t>Wurst aus Schweine- und Rindfleisch im Mais-Teig-Mantel am Stiel</t>
  </si>
  <si>
    <t>Wurst aus Schweine- und Rindfleisch im Mais-Teig-Mantel am Stiel
Zutaten:58% Teigmantel (WEIZENMEHL, 30% Maisgrieß, Wasser, Zucker, pflanzliche Öle (Sonnenblume, Raps), Salz, Backtriebmittel (Diphosphate, Natriumcarbonate), EIGELBPULVER), 42% Wurst (83% Schweinefleisch, Speck, 6% Rindfleisch, Wasser, Jodsalz (Salz, Kaliumiodat), Gewürze, Traubenzucker, Glukosesirup, Würze, Gewürzextrakte, Zucker, Maltodextrin, Stabilisator Diphosphat, Antioxidationsmittel Ascorbinsäure, Konservierungsstoff Natriumnitrit, Hefeextrakt, Rauch).
Das Produkt kann Spuren von Milch enthalten.</t>
  </si>
  <si>
    <t>mit Konservierungsstoff,
Antioxidationsmittel</t>
  </si>
  <si>
    <t>Hot Dog</t>
  </si>
  <si>
    <t>Hot Dog mit Geflügelwürstchen, eingelegten Gurken und Röstzwiebeln, vorgebacken, tiefgefroren</t>
  </si>
  <si>
    <t>Hot Dog mit Geflügelwürstchen, eingelegten Gurken und Röstzwiebeln</t>
  </si>
  <si>
    <t>Hot Dog mit Geflügelwürstchen, eingelegten Gurken und Röstzwiebeln
Zutaten: WEIZENMEHL, Geflügelwürstchen (26,7%) (Hähnchenfleisch, Hähnchenfett mit Haut, Wasser, Speisesalz, Gewürze (mit SENF), Stabilisator (Natriumcitrate, Diphosphate), Glukosesirup, Gewürzextrakte, Antioxidationsmittel (Extrakt aus Rosmarin, Natriumisoascorbat), Konservierungsstoff (Natriumnitrit), Rauch), Wasser, Tomatenpüree, eingelegte Gurken (6,0%) (Gurken, Branntweinessig, Speisesalz, Zucker, Gewürzextrakte (mit SENF)), Röstzwiebeln (2,7%) (Zwiebeln, Sonnenblumenöl), Zucker, Rapsöl, Crème fraîche (MILCH), Hefe, SENF (Wasser, SENFKÖRNER, Branntweinessig, Speisesalz, Zucker, Gewürze), Stärke, Branntweinessig, Speisesalz, WEIZENSTÄRKE, Gewürze.
Das Produkt kann Spuren von Sellerie enthalten.</t>
  </si>
  <si>
    <t>Das Produkt kann Spuren von Sellerie enthalten.</t>
  </si>
  <si>
    <t>Apfeldreieck</t>
  </si>
  <si>
    <t>Feingebäck mit Äpfeln, Teigling, tiefgefroren</t>
  </si>
  <si>
    <t>Feingebäck mit Äpfeln</t>
  </si>
  <si>
    <t>Feingebäck mit Äpfeln
Zutaten: WEIZENMEHL, Margarine (pflanzliche Fette (Palm, Raps), pflanzliche Öle (Palm, Raps), Wasser, Emulgator Mono- und Diglyceride von Speisefettsäuren, Salz, Säureregulator Citronensäure), Wasser, 13% Äpfel, 8% Apfelmus (Äpfel, Zucker, Antioxidationsmittel Ascorbinsäure), Hagelzucker, Bindemittel (Zucker, modifizierte Stärke, Traubenzucker, Verdickungsmittel (Natriumalginat, Diphosphate)), Rosinen, Zucker, Salz, pasteurisiertes Vollei,WEIZENGLUTEN, WEIZENMALZMEHL, GERSTENMALZMEHL, Traubenzucker, Zimt, Säureregulator Citronensäure, ROGGENMEHL, Hefe, Mehlbehandlungsmittel (Ascorbinsäure, Enzyme (Amylasen)).
Das Produkt kann Spuren von Milch, Schalenfrüchten, Senf, Sesam, Soja enthalten.</t>
  </si>
  <si>
    <t>Ei, Roggen, Gerste, Soja, Weizen</t>
  </si>
  <si>
    <t>Pizzaschiffchen Schinken</t>
  </si>
  <si>
    <t>Pizza mit Tomatenfruchtfleisch, Mozzarella und gekochter Hinterschinken, halbgebacken, tiefgefroren</t>
  </si>
  <si>
    <t>Pizza mit Tomatenfruchtfleisch, Mozzarella und gekochter Schinken</t>
  </si>
  <si>
    <t>Pizza mit Tomatenfruchtfleisch, Mozzarella und gekochter Schinken
Zutaten: WEIZENMEHL, 20% Tomatenfruchtfleisch, Wasser, 13% Mozzarella (MILCH), 9% gekochter Schinken (Schweinefleisch, Salz, Traubenzucker, Saccharose, Aromen, Säureregulator Natriumcitrate, Antioxidationsmittel Natriumascorbat, Konservierungsstoff Natriumnitrit), HARTWEIZENGRIESS, Salz, natives Olivenöl extra, Hefe, Oregano.
Das Produkt kann Spuren von Soja enthalten.</t>
  </si>
  <si>
    <t>Filly-Nut-Donut</t>
  </si>
  <si>
    <t>Siedegebäck aus Hefeteig gefüllt mit Nuss-Nougatcreme mit kakaohaltiger
Fettglasur und gehackten Haselnusskernen bestreut, fertig gebacken,
tiefgefroren</t>
  </si>
  <si>
    <t>Siedegebäck aus Hefeteig gefüllt mit Nuss-Nougatcreme mit kakaohaltiger
Fettglasur und gehackten Haselnusskernen bestreut, aufgetaut</t>
  </si>
  <si>
    <t>Siedegebäck aus Hefeteig gefüllt mit Nuss-Nougatcreme mit kakaohaltiger Fettglasur und gehackten Haselnusskernen bestreut, aufgetaut
Zutaten: WEIZENMEHL, 20% Nuss-Nougatcreme (Zucker, Rapsöl, 10% HASELNÜSSE, 6% fettarmer Kakao,
MAGERMILCHPULVER, LAKTOSE, Emulgator Lecithine), Wasser, 9% kakaohaltige Fettglasur (Zucker, pflanzliche Öle und Fette (Palmkern, Palm, Kokos), fettarmer Kakao, MAGERMILCHPULVER, Süßmolkenpulver (MILCH), Emulgator Lecithine), Palmöl, 4% HASELNÜSSE,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Süßmolkenpulver (MILCH), LAKTOSE, Mehlbehandlungsmittel Ascorbinsäure.
Das Produkt kann Spuren von anderen Schalenfrüchten, Soja enthalten.</t>
  </si>
  <si>
    <t>Das Produkt kann Spuren von anderen Schalenfrüchten, Soja enthalten.</t>
  </si>
  <si>
    <t>Weizen, Milch, Haselnüsse</t>
  </si>
  <si>
    <t>Pfauenauge</t>
  </si>
  <si>
    <t>Das Produkt kann Spuren von Soja, anderen Schalenfrüchten, Senf und Lupinen enthalten.</t>
  </si>
  <si>
    <t>Genius® Glutenfrei Mehrkornbrot</t>
  </si>
  <si>
    <t>Glutenfreies Gebäck mit Körnermischung, fertig gebacken, tiefgefroren</t>
  </si>
  <si>
    <t>Glutenfreies Gebäck mit Körnermischung, aufgetaut</t>
  </si>
  <si>
    <t>Glutenfreies Gebäck mit Körnermischung, aufgetaut
Zutaten: Wasser, Tapiokastärke, Reismehl, Körnermischung (11%): Sonnenblumenkerne, Hirsekörner, Leinsamen, Mohnsamen; Kartoffelstärke, Pflanzenöl: Rapsöl, Sonnenblumenöl; Hefe, Psylliumhülsenpulver, Feuchthaltemittel: Pflanzliches Glycerin; schwarze Melasse, Stabilisator: Hydroxypropylmethylcellulose; TROCKENEIWEISS, Maismehl, Jodsalz: Salz, Kaliumiodat; fermentierte Maisstärke, Maisstärke, Reisstärke.
-</t>
  </si>
  <si>
    <t>Genius® Glutenfrei Mehrkornbrötchen</t>
  </si>
  <si>
    <t>Glutenfreies Kleingebäck mit Saaten, fertig gebacken, tiefgefroren</t>
  </si>
  <si>
    <t>Glutenfreies Kleingebäck mit Saaten, aufgetaut</t>
  </si>
  <si>
    <t>Glutenfreies Kleingebäck mit Saaten, aufgetaut
Zutaten: Wasser, Maisstärke, Kartoffelstärke, Samenmischung (12%): Sonnenblumenkerne, Leinsamen, Hirse, Mohn; Tapiokastärke, Rapsöl, schwarze Melasse, Feuchthaltemittel: Pflanzliches Glycerin; Psylliumhülsenpulver, Hefe, Stabilisatoren: Hydroxypropylmethylcellulose, Xanthan; Zuckerrübenfaser, Reiskleie, gemahlene braune Leinsamen, TROCKENEIKLAR (Freilandhaltung), Fruchtsaftkonzentrat: Traube; Reismehl, Jodsalz: Salz, Kaliumiodat; Reisstärke, fermentierte Maisstärke.
-</t>
  </si>
  <si>
    <t>Genius® Glutenfrei Schokoladenmuffins</t>
  </si>
  <si>
    <t>Glutenfreier Schokoladenmuffin, fertig gebacken, tiefgefroren</t>
  </si>
  <si>
    <t>Glutenfreier Schokoladenmuffin, aufgetaut</t>
  </si>
  <si>
    <t>Glutenfreier Schokoladenmuffin, aufgetaut
Zutaten: Zucker, EI, Schokoladensplitter (13%) (Kakaomasse, Zucker, Emulgator: SOJALECITHIN; natürliches Aroma), Rapsöl, Reismehl, Kartoffelstärke, Maismehl, Tapiokastärke, Feuchthaltemittel: Pflanzliches Glycerin; Kakaopulver, Wasser, Maisstärke, Reisstärke, konzentrierte Fruchtsäfte: Apfelsaft, Birnensaft, Traubensaft; getrocknetes EI, Backtriebmittel: Dinatriumdiphosphat, Kaliumhydrogencarbonat; getrocknetes EIWEISS, Emulgatoren: Mono- und Diglyceride von Speisefettsäuren, Mono- und Diacetylweinsäureester von Mono- und Diglyceriden von Speisefettsäuren; Salz, Stabilisator: Xanthan; Konservierungsstoffe: Kaliumsorbat, Calciumpropionat; natürliches Aroma.
-</t>
  </si>
  <si>
    <t>Ei, Soja</t>
  </si>
  <si>
    <t>Pancake</t>
  </si>
  <si>
    <t>Eierkuchen, fertig gebacken, tiefgefroren</t>
  </si>
  <si>
    <t>Eierkuchen, aufgetaut</t>
  </si>
  <si>
    <t xml:space="preserve">Zutaten: Wasser, WEIZENMEHL, Rohrzucker, pasteurisiertes VOLLEI, MAGERMILCHPULVER, Rapsöl, Backtriebmittel (Diphosphate, Natriumcarbonate), WEIZENSTÄRKE, Salz.
</t>
  </si>
  <si>
    <t>Milch, Ei, Weizen,</t>
  </si>
  <si>
    <t>Laugenbrezel mit gesalzener Butter
gefüllt</t>
  </si>
  <si>
    <t>Laugenbrezel mit gesalzener Butter gefüllt, fertig gebacken, tiefgefroren</t>
  </si>
  <si>
    <t>Laugenbrezel mit gesalzener Butter gefüllt, aufgetaut</t>
  </si>
  <si>
    <t>Laugenbrezel mit gesalzener Butter gefüllt, aufgetaut
Zutaten: WEIZENMEHL, Wasser, 10% Butter (MILCH), Rapsöl, Hefe, Salz, WEIZENMALZMEHL, GERSTENMALZMEHL, WEIZENGLUTEN, Zucker, Säureregulator Natriumhydroxid, Mehlbehandlungsmittel Ascorbinsäure.
Das Produkt kann Spuren von Soja und Sesam enthalten.</t>
  </si>
  <si>
    <t>Herzberliner mit Mehrfruchtfüllung</t>
  </si>
  <si>
    <t>Siedegebäck aus Hefeteig mit Mehrfrucht-Fruchtzubereitung, gepudert, fertig gebacken, tiefgefroren</t>
  </si>
  <si>
    <t>Siedegebäck aus Hefeteig mit Mehrfrucht-Fruchtzubereitung, gepudert, aufgetaut</t>
  </si>
  <si>
    <t>Siedegebäck aus Hefeteig mit Mehrfruchtkonfitüre, gepudert, aufgetaut
Zutaten: WEIZENMEHL, 18% Mehrfrucht-Fruchtzubereitung (Zucker, 35%* Früchte in veränderlichen Gewichtsanteilen (Äpfel, Erdbeeren, Himbeeren, Sauerkirschen), Glukosesirup, Wasser, Geliermittel Pektin, Säuerungsmittel Citronensäure, Festigungsmittel Calciumcitrate), Palmfett, pasteurisiertes VOLLEI, Hefe, 3% Dekorzucker (Traubenzucker, WEIZENSTÄRKE, Palmfett), Rapsöl, Zucker, Süßmolkenpulver (MILCH), Emulgator Mono- und Diglyceride von Speisefettsäuren, Salz, Traubenzucker, HÜHNEREIEIWEISSPULVER, Wasser.
*Entspricht 6% Früchte bezogen auf das Gesamtprodukt
Das Produkt kann Spuren von Soja, Schalenfrüchten, Senf, Lupinen und Sesam enthalten.</t>
  </si>
  <si>
    <t>XL Kartoffelbrötchen, dunkel</t>
  </si>
  <si>
    <t>Weizenkleingebäck mit 5% Kartoffelflocken, halbgebacken, tiefgefroren</t>
  </si>
  <si>
    <t>Weizenkleingebäck mit 5% Kartoffelflocken</t>
  </si>
  <si>
    <t>Weizenkleingebäck mit 5% Kartoffelflocken
Zutaten: WEIZENMEHL, Wasser, 5% Kartoffelflocken, Backmittel (DINKELWEIZENMEHL, getrockneter DINKELSAUERTEIG, Zucker, GERSTENMALZEXTRAKT, Mehlbehandlungsmittel: Ascorbinsäure), Meersalz, Hefe, GERSTENRÖSTMALZMEHL, Branntweinessig.
Das Produkt kann Spuren von Ei, Erdnüssen, Soja, Milch, Schalenfrüchte, Sellerie, Senf, Sesam und Lupinen enthalten.</t>
  </si>
  <si>
    <t>Das Produkt kann Spuren von Ei, Erdnüssen, Soja, Milch, Schalenfrüchte, Sellerie, Senf, Sesam und Lupinen enthalten.</t>
  </si>
  <si>
    <t>Dinkelweizen, Weizen, Gerste</t>
  </si>
  <si>
    <t>XL Kartoffelbrötchen, hell</t>
  </si>
  <si>
    <t>Weizenkleingebäck mit 5% Kartoffelflocken
Zutaten: WEIZENMEHL, Wasser, 5% Kartoffelflocken, Backmittel (DINKELWEIZENMEHL, getrockneter DINKELSAUERTEIG, Zucker, GERSTENMALZEXTRAKT, Mehlbehandlungsmittel Ascorbinsäure), Meersalz, Hefe, Branntweinessig.
Das Produkt kann Spuren von Ei, Erdnüssen, Soja, Milch, Schalenfrüchten, Sellerie, Senf, Sesam, Lupinen enthalten.</t>
  </si>
  <si>
    <t>Das Produkt kann Spuren von Ei, Erdnüssen, Soja, Milch, Schalenfrüchten, Sellerie, Senf, Sesam, Lupinen enthalten.</t>
  </si>
  <si>
    <t>Protein Power Bites</t>
  </si>
  <si>
    <t>Weizenkleingebäck mit 15 % Protein-Mehl, fertiggebacken, tiefgefroren</t>
  </si>
  <si>
    <t>Weizenkleingebäck mit 15 % Protein-Mehl, aufgetaut</t>
  </si>
  <si>
    <t>Weizenkleingebäck mit 15 % Protein-Mehl, aufgetaut
Zutaten: Wasser, WEIZENMEHL, 15 % Protein-Mehl (Erbsenmehl, WEIZENGLUTEN, getrockneter WEIZENSAUERTEIG, Leinsamenmehl, Linsenmehl), WEIZENGLUTEN, Karottensaft, Chiasamen, Schokodrops (Zucker, Kakaomasse, Kakaobutter, Emulgator SOJALECITHIN, Vanillin), getrocknete Goji-Beeren, Hefe, Backmittel (fermentierter getrockneter WEIZENTEIGSAUERTEIG, WEIZENMEHL, WEIZENGLUTEN, WEIZENMALZMEHL, Traubenzucker, Mehlbehandlungsmittel (Ascorbinsäure, Enzyme)), Meersalz, Dekor: Reisflocken (Reis, Zucker, GERSTENMALZEXTRAKT, Salz), Kürbiskerne gehackt, HAFERFLOCKEN, Hagelzucker.
Das Produkt kann Spuren von Ei, Milch, Erdnüssen, Schalenfrüchten, Lupinen, Sesam, Senf und Sellerie enthalten.</t>
  </si>
  <si>
    <t>Das Produkt kann Spuren von Ei, Milch, Erdnüssen, Schalenfrüchten, Lupinen, Sesam, Senf und Sellerie enthalten.</t>
  </si>
  <si>
    <t>Weizen, Gerste, Hafer, Soja</t>
  </si>
  <si>
    <t>Weizenkleingebäck mit 14 % Protein-Mehl</t>
  </si>
  <si>
    <t>Weizenkleingebäck mit 14 % Protein-Mehl, halbgebacken, tiefgefroren</t>
  </si>
  <si>
    <t>Weizenkleingebäck mit 14 % Protein-Mehl
Zutaten: WEIZENMEHL, Wasser, Brühstück (Wasser, SOJASCHROT, Sonnenblumenkerne), 14% Proteinmehl (Erbsenmehl, WEIZENGLUTEN, getrockneter WEIZENSAUERTEIG, Leinsamenmehl, Linsenmehl), WEIZENGLUTEN, Bananenpüree, Apfelmus (Äpfel, Rohrzucker), Hefe, Backmittel (fermentierter, getrockneter WEIZENTEIGSAUERTEIG, WEIZENMEHL, WEIZENGLUTEN, WEIZENMALZMEHL, Traubenzucker, Mehlbehandlungsmittel (Ascorbinsäure, Enzyme)), Meersalz, Rapsöl. Dekor: extrudierter Maisgrieß, gehackte Kürbiskerne
Das Produkt kann Spuren von Ei, Milch, Erdnüssen, Schalenfrüchten, Lupinen, Senf, Sellerie und Sesam enthalten.</t>
  </si>
  <si>
    <t>Das Produkt kann Spuren von Ei, Milch, Erdnüssen, Schalenfrüchten, Lupinen, Senf, Sellerie und Sesam enthalten.</t>
  </si>
  <si>
    <t>Nougat:1828
Aprikose:1619
Mandel:1791</t>
  </si>
  <si>
    <t>Nougat:438
Aprikose:387
Mandel:429</t>
  </si>
  <si>
    <t>Nougat:25,9
Aprikose:21,4
Mandel:25</t>
  </si>
  <si>
    <t>Nougat:12,6
Aprikose:13,9
Mandel:12,2</t>
  </si>
  <si>
    <t>Nougat:43,7
Aprikose:41,4
Mandel:41,2</t>
  </si>
  <si>
    <t>Nougat:14
Aprikose:10,5
Mandel:10,8</t>
  </si>
  <si>
    <t>Nougat:2
Aprikose:2,6
Mandel:3,2</t>
  </si>
  <si>
    <t>Nougat:6,6
Aprikose:5,9
Mandel:8,1</t>
  </si>
  <si>
    <t>Nougat:0,8
Aprikose:0,9
Mandel:0,8</t>
  </si>
  <si>
    <t>Croissant mit Erdbeerfüllung</t>
  </si>
  <si>
    <t>Croissant mit 14% Erdbeerfüllung, gegarter Teigling, tiefgefroren</t>
  </si>
  <si>
    <t>Croissant mit 14% Erdbeerfüllung</t>
  </si>
  <si>
    <t>Croissant mit 14% Erdbeerfüllung
Zutaten: WEIZENMEHL, Margarine (pflanzliche Öle (Palm, Raps), Wasser, Salz, Emulgatoren (Lecithin, Mono- und Diglyceride von Speisefettsäuren), Aroma, Konservierungsstoff Kaliumsorbat, Säuerungsmittel Citronensäure, Antioxidationsmittel (Stark Tocopherol-haltige Extrakte, Fettsäureester der Ascorbinsäure), Farbstoff Carotine, fermentiertes WEIZENMEHL), Wasser, 14% Erdbeerfüllung (Zucker, 30% Erdbeeren, Wasser, Glukose-Fruktose-Sirup, modifizierte Stärke, Säuerungsmittel Citronensäure, Geliermittel Pektine, Verdickungsmittel Cellulose, Konservierungsstoff Kaliumsorbat, natürliches Aroma, Farbstoff Anthocyane), pasteurisiertes VOLLEI, Hefe, Zucker, 1% Kokosraspeln, Glasur (Wasser, Sonnenblumenöl, Erbsenproteine, Traubenzucker, Maltodextrin, Stärke), Jodsalz (Salz, Kaliumjodid), Backmittel (WEIZENGLUTEN, Emulgator Mono- und Diacetylweinsäureester von Mono- und Diglyceriden von Speisefettsäuren, Mehlbehandlungsmittel (Ascorbinsäure, Enzyme (Amylase, Amyloglucosidase, Glucoseoxidase, Xylanase))), MAGERMILCHPULVER.
Das Produkt kann Spuren von Soja, Nüssen und Sesam enthalten.</t>
  </si>
  <si>
    <t>Das Produkt kann Spuren von Soja, Nüssen und Sesam enthalten.</t>
  </si>
  <si>
    <t>mit Farbstoff, mit Konservierungsstoff, mit Antioxidationsmittel</t>
  </si>
  <si>
    <t>Plunder mit Käse, gegarter Teigling, tiefgefroren</t>
  </si>
  <si>
    <t>Plunder mit Käse</t>
  </si>
  <si>
    <t>Plunder mit Käse
Zutaten: WEIZENMEHL, Wasser, Margarine (Palmfett, pflanzliche Öle (Raps, Sonnenblume in veränderlichen Gewichtsanteilen), Wasser, Salz, Emulgator Mono- und Diglyceride von Speisefettsäuren, Säureregulator Citronensäure), Füllung (Sonnenblumenöl, Wasser, SOJAPROTEIN, Stabilisatoren (Xanthan, Tarakernmehl), Salz, Traubenzucker), 5% Käse (MILCH) (MILCH, Salz, Milchsäurebakterien, mikrobielles Lab), Oberflächenbehandlungsmittel (Wasser, Sonnenblumenöl, Erbsenprotein, Traubenzucker, Maltodextrin), Hefe, Jodsalz (Salz, Kaliumjodat), Zucker, VOLLEIPULVER, Stärke, HÜHNEREIEIWEISSPULVER, Säuerungsmittel Citronensäure, modifizierte Stärke, WEIZENGLUTEN, Süßmolkenpulver (MILCH), Aroma, WEIZENMALZMEHL, Hefe (inaktiv), Mehlbehandlungsmittel (Ascorbinsäure, Enzyme (Protease, Alpha-Amylase, maltogene Alpha-Amylase)).
Das Produkt kann Spuren von Erdnuss, Schalenfrüchten, Schwefeldioxide, Sellerie, Senf, Sesam enthalten.</t>
  </si>
  <si>
    <t>Das Produkt kann Spuren von Erdnuss, Schalenfrüchten, Schwefeldioxide, Sellerie, Senf, Sesam enthalten.</t>
  </si>
  <si>
    <t>Weizen, Milch, Ei, Soja</t>
  </si>
  <si>
    <t>Mischung aus Broten: 
Zutaten: 
Bio-Roggenmischbrot mit Bio-Sonnenblumenkernen und Bio-Natursauerteig:  27% ROGGENMEHL*, 23% Natursauerteig* (12% ROGGENMEHL*, Wasser), 16% Sonnenblumenkerne*, WEIZENMEHL*, Wasser, Salz, Hefe, WEIZENQUELLMEHL*, ROGGENMALZQUELLMEHL*, Kümmel*, Fenchel*, Koriander*.
*Zutaten aus kontrolliert biologischem Anbau
Bio-Roggenmischbrot mit Bio-Kürbiskernen: 20% ROGGENMEHL*, 18% Kürbiskerne*, WEIZENMEHL*, Wasser, 17% Natursauerteig* (10%
ROGGENMEHL*, Wasser), 4,5% ROGGENVOLLKORNSCHROT*, Leinsamen*, Salz, Hefe, ROGGENMALZQUELLMEHL*, WEIZENQUELLMEHL*.
*Zutaten aus kontrolliert biologischem Anbau
Bio-Roggenmischbrot mit Bio-Sonnenblumenkerne und Bio-Karotten und Bio-Natursauerteig: 28% Natursauerteig* (15% ROGGENMEHL*, Wasser), 17% ROGGENMEHL*, WEIZENVOLLKORNMEHL*, Wasser, HAFERFLOCKEN*, ROGGENVOLLKORNSCHROT*, 4% Karotten*, Leinsamen*, WALNUSS*, 2,4% Sonnenblumenkerne*, Kürbiskerne*, Salz, Hefe, WEIZENQUELLMEHL*,ROGGENMALZQUELLMEHL*.
*Zutaten aus kontrolliert biologischem Anbau
Bio-Roggenmischbrot:39% ROGGENMEHL*, 29% Roggensauerteig* (16% ROGGENMEHL*, Wasser), Wasser, WEIZENMEHL*, Salz, Hefe, WEIZENQUELLMEHL*, WEIZENMALZMEHL*.
*Zutaten aus kontrolliert biologischem Anbau
Bio-Roggenmischbrot mit Bio-Sonnenblumenkernen und Bio-Natursauerteig: Das Produkt kann Spuren von Milch und  Schalenfrüchten enthalten.
Bio-Roggenmischbrot mit Bio-Kürbiskernen: Das Produkt kann Spuren von Milch und Schalenfrüchten enthalten.
Bio-Roggenmischbrot mit Bio-Sonnenblumenkerne und Bio-Karotten und Bio-Natursauerteig: Das Produkt kann Spuren von Milch enthalten.
Bio-Roggenmischbrot: Das Produkt kann Spuren von Milch und Schalenfrüchten enthalten.</t>
  </si>
  <si>
    <t xml:space="preserve">1): 1225
2): 1265
3): 1080
4): 980
</t>
  </si>
  <si>
    <t xml:space="preserve">1): 292
2): 301
3): 257
4): 231
</t>
  </si>
  <si>
    <t xml:space="preserve">1): 10
2): 10
3): 6,0
4): 0,8
</t>
  </si>
  <si>
    <t xml:space="preserve">1): 1,3
2):2
3): 0,7
4): 0,1
</t>
  </si>
  <si>
    <t>1): 6,2
2): 6,1
3): 7,1
4): 5,4</t>
  </si>
  <si>
    <t>Krustenmeister</t>
  </si>
  <si>
    <t>Weizenmischbrot, vorgebacken, tiefgefroren</t>
  </si>
  <si>
    <t>Weizenmischbrot
Zutaten: WEIZENMEHL, Wasser, ROGGENMEHL, getrockneter HARTWEIZENSAUERTEIG,
getrockneter Roggensauerteig (ROGGENMEHL, Starterkulturen), Speisesalz, Hefe,
ROGGENVOLLKORNMEHL, Dextrose.
Kann Spuren von MILCH, EI, SOJA, SESAM, SENF, SCHALENFRÜCHTEN und LUPINEN enthalten.</t>
  </si>
  <si>
    <t>Donut Skinny Witch mit Heidelbeerfüllung</t>
  </si>
  <si>
    <t>Siedegebäck mit Heidelbeerfüllung, fertig gebacken, tiefgefroren.</t>
  </si>
  <si>
    <t>Siedegebäck mit Heidelbeerfüllung, aufgetaut.</t>
  </si>
  <si>
    <t>Siedegebäck mit Heidelbeerfüllung, aufgetaut.
Zutaten: Teig (WEIZENMEHL, Wasser, pflanzliche Öle (Palm, Raps), Zucker, Molkenpulver (MILCH), Hefe, Stärke, WEIZENGLUTEN, Salz, modifizierte Stärke, Flohsamenschalen, WEIZENHALMFASERN, Glukose, Kartoffelfasern, Enzyme, Kurkuma, Mehlbehandlungsmittel L-Cystein, Emulgatoren (Mono- und Diglyceride von Speisefettsäuren, Natriumstearoyl-2-lactylat), Backtriebmittel (Diphosphate, Natriumcarbonate)), 18% Heidelbeerfüllung (Heidelbeeren, Wasser, Glukosesirup, Inulin, modifizierte Stärke, Konservierungsstoff Kaliumsorbat, Aroma, Karottensaftkonzentrat, Hibiskus), Glasur (Zucker, Palmöl, Inulin, Füllstoff Calciumcarbonate, Kokosöl, Emulgator SOJALECITHINE, Aroma), 4% Kokosraspeln, getrocknete Heidelbeeren (Heidelbeeren, Stärke, Emulgator Lecithine), Rapsöl.
Das Produkt kann Spuren von Ei und Schalenfrüchten enthalten.</t>
  </si>
  <si>
    <t>Berliner mit Hiffenmark</t>
  </si>
  <si>
    <t>Siedegebäck aus Hefeteig gefüllt mit Hagebuttenkonfitüre, fertig gebacken, tiefgefroren</t>
  </si>
  <si>
    <t>Siedegebäck aus Hefeteig gefüllt mit Hagebuttenkonfitüre, aufgetaut</t>
  </si>
  <si>
    <t>Siedegebäck aus Hefeteig gefüllt mit Hagebuttenkonfitüre, aufgetaut
Zutaten: WEIZENMEHL, 26% Hagebuttenkonfitüre (50% Hagebutten, Glukose-Fruktose-Sirup, Zucker, Geliermittel Pektin, Säuerungsmittel Citronensäure, natürliches Vanillearoma), pasteurisiertes VOLLEI, pflanzliches Frittieröl (Palm), Backmischung (SÜSSMOLKENPULVER, WEIZENMEHL, Zucker, Emulgatoren (Lecithine, Mono- und Diglyceride von Speisefettsäuren), Maltodextrin, Jodsalz, HÜHNEREIEIWEISSPULVER, WEIZENGLUTEN, Curcumaextrakt, Aroma, Karottenextrakt), Wasser, Rapsöl, Hefe, Zucker.
Das Produkt kann Spuren von Soja und Schalenfrüchten enthalten.</t>
  </si>
  <si>
    <t>Donut mit Milchschokolade (20 %), aufgetaut
Zutaten: Weizenmehl (WEIZEN); Milchschokolade (Zucker; Kakaobutter; Magermilchpulver (MILCH); Kakaomasse; Süßmolkenpulver (MILCH); Butterreinfett (MILCH); Emulgator: Lecithine (SOJA), Polyglycerin-Polyricinoleat; Haselnussmasse (HASELNUSS); Aroma); Palmfett; Wasser; Zucker; Hefe; Rapsöl; Roggenmehl (ROGGEN); Traubenzucker; Emulgator: Lecithine, Mono- und Diglyceride von Speisefettsäuren, Natriumstearoyl-2-lactylat; Glukosesirup; Speisesalz; Backtriebmittel: Diphosphate, Natriumcarbonate; Verdickungsmittel: Xanthan; Mehlbehandlungsmittel: Ascorbinsäure; Natürliches Vanillearoma
Kann Spuren enthalten von anderen Schalenfrüchten, EI</t>
  </si>
  <si>
    <t>Schokoladen Berliner</t>
  </si>
  <si>
    <t>Siedegebäck aus Hefeteig mit Füllung mit Haselnuss und
Schokoladen-Geschmack, kakaohaltiger Fettglasur, fertig gebacken,
tiefgefroren</t>
  </si>
  <si>
    <t>Siedegebäck aus Hefeteig mit Füllung mit Haselnuss und
Schokoladen-Geschmack, kakaohaltiger Fettglasur, aufgetaut</t>
  </si>
  <si>
    <t>Zutaten: WEIZENMEHL, 19% Füllung mit Haselnuss und Schokoladen-Geschmack (Zucker, Sonnenblumenöl, MAGERMILCHPULVER, 6% Haselnüsse*, 6% fettarmes Kakaopulver*, pflanzliche Fette (Shea, Kokos), LAKTOSE, Emulgator SOJALECITHIN, natürliches Vanillearoma), Wasser, 11% kakaohaltige Fettglasur (Zucker, pflanzliche Fette (Palm, Palmkern), 13% fettarmes Kakaopulver**, Emulgatoren (SOJALECITHIN, Sorbitantristearat)), Sonnenblumenöl, pasteurisiertes VOLLEI, Zucker, 1,7% Milchschokoladenstreusel (Zucker, Kakaobutter, VOLLMILCHPULVER, Kakaomasse, natürliches Vanillearoma), Zucker, Hefe, WEIZENGLUTEN, Salz, Emulgatoren (Mono- und Diacetylweinsäureester von Mono- und Diglyceriden von Speisefettsäuren), Mehlbehandlungsmittel Ascorbinsäure. *Entspricht 1,1% Haselnuss und 1,1% fettarmes Kakaopulver im Endprodukt. **Entspricht 1,4% fettarmes Kakaopulver im Endprodukt.
Das Produkt kann Spuren von anderen Schalenfrüchten enthalten.</t>
  </si>
  <si>
    <t>Milch, EI, Soja, Weizen, Haselnuss</t>
  </si>
  <si>
    <t>Kakaohaltiger Rührkuchen mit 6% Milchschokoladenstücken, 5% Schokoladenstücken, aufgetaut
Zutaten: Zucker, WEIZENMEHL, Rapsöl, pasteurisiertes VOLLEI, 6% Milchschokoladenstücke (Zucker, VOLLMILCHPULVER, Kakaobutter, Kakaomasse, Emulgator SOJALECITHINE, natürliches Vanillearoma), 5% Schokoladenstücke (Zucker, Kakaomasse, Kakaobutter, Emulgator Lecithine, Vanilleextrakt), 2.8% fettarmes Kakaopulver, modifizierte Stärke, Süßmolkenpulver (MILCH), Emulgatoren (Mono- und Diglyceriden von Speisefettsäuren, Propylenglycolester von Speisefettsäuren), Salz, Backtriebmittel (Diphosphate, Natriumcarbonate), Verdickungsmittel Xanthan, Aroma, HÜHNEREIEIWEISSPULVER, natürliches Aroma.
Das Produkt kann Spuren von Sesam, Schalenfrüchten, Lupinen und Sulfiten enthalten.</t>
  </si>
  <si>
    <t>Kakaohaltiger Rührkuchen mit 6.5 % Milchschokoladenstücken und 6.5 % Schokoladenstücken; aufgetaut
Zutaten: Zucker, WEIZENMEHL, Rapsöl, pasteurisiertes VOLLEI, 6,5 % Schokoladenstücke (Zucker, Kakaomasse, Kakaobutter, Emulgator Lecithine, Vanilleextrakt), 6,5 % Milchschokoladenstücke (Zucker, VOLLMILCHPULVER, Kakaobutter, Kakaomasse, Emulgator SOJALECITHINE, natürliches Vanillearoma), 2.9 % fettarmes Kakaopulver, modifizierte Stärke, Süßmolkenpulver (MILCH), Emulgator (Mono- und Diglyceriden von Speisefettsäuren, Propylenglycolester von Speisefettsäuren), Salz, Backtriebmittel (Diphosphate, Natriumcarbonate), Verdickungsmittel Xanthan; Aroma, HÜHNEREIEIWEISSPULVER, natürliches Aroma.
Das Produkt kann Spuren von Sesam, Schalenfrüchten, Lupinen und Sulfiten enthalten.</t>
  </si>
  <si>
    <t>Rührkuchen mit 10% Heidelbeeren, aufgetau
Zutaten: WEIZENMEHL, Zucker, Rapsöl, pasteurisiertes VOLLEI, 10% Heidelbeeren, modifizierte Stärke, Süßmolkenpulver (MILCH), Emulgatoren (Mono- und Diglyceride von Speisefettsäuren, Propylenglycolester von Speisefettsäuren), Backtriebmittel (Diphosphate, Natriumcarbonate), Salz, Verdickungsmittel Xanthan; natürliches Blaubeeraroma und andere natürliche Aromen.
Das Produkt kann Spuren von Soja, Sesam, Schalenfrüchten, Lupinen und Sulfiten enthalten.</t>
  </si>
  <si>
    <t>Rührkuchen mit 8% Heidelbeeren, dekoriert mit 5% Butterstreuseln, aufgetaut
Zutaten: Zucker, WEIZENMEHL, Rapsöl, pasteurisiertes VOLLEI, 8% Heidelbeeren, 1,2% Butter (MILCH), modifizierte Stärke, Süßmolkenpulver (MILCH), HÜHNEREIEIWEISSPULVER, Emulgatoren (Mono- und Diglyceriden von Speisefettsäuren, Propylenglycolester von Speisefettsäuren), Backtriebmittel (Diphosphate, Natriumcarbonate), Salz, Verdickungsmittel Xanthan; natürliche Aromen, Aroma.
Das Produkt kann Spuren von Soja, Sesam, Schalenfrüchten, Lupinen und Sulfiten enthalten.</t>
  </si>
  <si>
    <t>Berliner Typ Schwarzwälder Kirsch</t>
  </si>
  <si>
    <t>Siedefettgebäck mit Sauerkirschfruchtfüllung mit Schwarzwälder Kirschwasser, gepudert, fertig gebacken, tiefgefroren</t>
  </si>
  <si>
    <t>Siedefettgebäck mit Sauerkirschfruchtfüllung mit Schwarzwälder Kirschwasser, gepudert, aufgetaut</t>
  </si>
  <si>
    <t>Siedefettgebäck mit Sauerkirschfruchtfüllung mit Schwarzwälder Kirschwasser, gepudert, aufgetaut
Zutaten: WEIZENMEHL, 20 % Sauerkirschfruchtfüllung mit Schwarzwälder Kirschwasser (35 %* Früchte (19,2 %* Sauerkirschsaft aus Sauerkirschsaftkonzentrat, 15,8 %* Sauerkirschen), Zucker, Glukosesirup, 5 %* Schwarzwälderkirschwasser (60 % Vol), Geliermittel: E440ii; Säureregulator: E330; Wasser, Aroma, Festigungsmittel: E333), Palmfett, EI, Hefe, Wasser, 2 % Dekorzucker (Traubenzucker, WEIZENSTÄRKE, Salfett), Rapsöl, Zucker, 1 % Kakaopulver, SÜSSMOLKENPULVER, Emulgator: E471; Speisesalz, Traubenzucker, HÜHNEREIEIWEISSPULVER.
*Entspricht 7 % Früchte, 4 % Sauerkirschsaft, 3 % Sauerkirschen, 1 % Schwarzwälder Kirschwasser (60 %
Vol) bezogen auf das Gesamtprodukt
Kann Spuren von SOJA, SCHALENFRÜCHTEN, SESAM, SENF und LUPINE enthalten.</t>
  </si>
  <si>
    <t>Kann Spuren von SOJA, SCHALENFRÜCHTEN, SESAM, SENF und LUPINE enthalten.</t>
  </si>
  <si>
    <t>Protein-Power Stange</t>
  </si>
  <si>
    <t>Schoko-Schnecke im Cup</t>
  </si>
  <si>
    <t>Hefeteig mit einer kakaohaltigen Füllung und Schokoladendekor in nicht verzehrbarem Backförmchen, fertig gebacken, tiefgefroren</t>
  </si>
  <si>
    <t>Hefeteig mit einer kakaohaltigen Füllung und Schokoladendekor in nicht verzehrbarem Backförmchen, aufgetaut.</t>
  </si>
  <si>
    <t>Hefeteig mit einer kakaohaltigen Füllung und Schokoladendekor in nicht verzehrbarem Backförmchen, aufgetaut.
Zutaten: WEIZENMEHL, VOLLMILCH, Zucker, Sonnenblumenöl, VOLLEI, 4% Schokolade (Kakaomasse, Zucker, Emulgator SOJALECITHIN, Aroma), Butter (MILCH), Palmfett, Hefe, 1% Kakaopulver, modifizierte Stärke, Wasser, Jodsalz (Salz, Kaliumiodat), WEIZENSTÄRKE, HÜHNEREIEIWEISS, BUTTERMILCHPULVER, Kartoffelstärke, WEIZENQUELLMEHL, VOLLMILCHPULVER, MAGERMILCHPULVER, WEIZENGLUTEN, Säureregulatoren (Kaliumhydroxid, Kaliumcarbonat), LAKTOSE, WEIZENMALZMEHL, Säuerungsmittel Citronensäure, färbendes Lebensmittel (Karottenextrakt, Kurkuma), Mehlbehandlungsmittel Ascorbinsäure, Verdickungsmittel Natriumalginat, Stabilisator Diphosphat, Aroma, Zitronensaftkonzentrat, Karottensaftkonzentrat, Salz, Rapsöl.
Das Produkt kann Spuren von Schalenfrüchten und Sesam enthalten.</t>
  </si>
  <si>
    <t>Laugenstange 85g, geschnitten</t>
  </si>
  <si>
    <t>Laugengebäck, vorgegärt, mit separat beigefügtem Hagelsalz, tiefgefroren</t>
  </si>
  <si>
    <t>Laugengebäck mit  Hagelsalz
Zutaten: WEIZENMEHL, Wasser, Hefe, Rapsöl, Speisesalz, GERSTENMALZEXTRAKT, getrockneter
WEIZENSAUERTEIG (WEIZENMEHL, Starterkulturen), Zucker, Emulgator: E472e; WEIZENGLUTEN,
WEIZENMALZMEHL, Säureregulator: E170, Säureregulator: E524
Kann Spuren von EI, SOJA, MILCH und SESAM enthalten.</t>
  </si>
  <si>
    <t>Kann Spuren von EI, SOJA, MILCH und SESAM enthalten.</t>
  </si>
  <si>
    <t>Donut gezuckert</t>
  </si>
  <si>
    <t>Siedegebäck aus Hefeteig, dekoriert mit 10% Zucker, fertig gebacken, tiefgefroren</t>
  </si>
  <si>
    <t>Siedegebäck aus Hefeteig, dekoriert mit 10% Zucker, aufgetaut</t>
  </si>
  <si>
    <t>Siedegebäck aus Hefeteig, dekoriert mit 10% Zucker, aufgetaut
Zutaten:  WEIZENMEHL, Palmfett, Wasser, Zucker, Hefe, Rapsöl, Traubenzucker, SOJAMEHL, Salz, WEIZENGLUTEN, Backtriebmittel (Diphosphate, Natriumcarbonate), MAGERMILCHPULVER, Süßmolkenpulver (MILCH), Emulgatoren (Mono- und Diglyceride von Speisefettsäuren, Natriumstearoyl-2-lactylat), inaktivierte Hefe, natürliches Aroma.
Das Produkt kann Spuren von Eiern und Schalenfrüchten enthalten.</t>
  </si>
  <si>
    <t>Das Produkt kann Spuren von Eiern und Schalenfrüchten enthalten.</t>
  </si>
  <si>
    <t>Mini Macarons Selection</t>
  </si>
  <si>
    <t>Makronen, fertig gebacken, tiefgefroren</t>
  </si>
  <si>
    <t>Makronen, aufgetaut</t>
  </si>
  <si>
    <t>Makronen, aufgetaut
Zutaten:  
Vanille-Macarons: Zucker, MANDELPULVER, 16,9% HÜHNEREIEIWEISS, Butter (MILCH), 2,8% pasteurisiertes VOLLEI, Maisstärke, Sahne (MILCH), 1,1% EIWEISSPULVER, gemahlene Vanilleschote, natürliches Vanillearoma, Stabilisatoren (E415, E407).
Pistazien-Macarons: Zucker, MANDELPULVER, 16,7% HÜHNEREIEIWEISS, Butter (MILCH), 2,5% pasteurisiertes VOLLEI, Maisstärke, Sahne (MILCH), 1,1% EIWEISSPULVER, 0,9% grüne Pistazien, 0,8% Pistazienpulver, Wasser, Farbstoffe (E100, E141), natürliches Aroma, Stabilisatoren (E415, E407).
Kaffee-Macarons: Zucker, MANDELPULVER, 16,8% HÜHNEREIEIWEISS, Butter (MILCH), 2,8% pasteurisiertes VOLLEI, Maisstärke, Sahne (MILCH), 1,1% EIWEISSPULVER, Kaffeeextrakt, Farbstoff E150a, Stabilisatoren (E415, E407)
Himbeer-Macarons: Zucker, MANDELPULVER, 16,7% HÜHNEREIEIWEISS, 10,5% Himbeerbruch, Glukose-Fruktose-Sirup, Maisstärke, 1,1% EIWEISSPULVER, Farbstoff E162, Geliermittel E440, Stabilisator E415, Säuerungsmittel E330.
Zitronen-Macarons:Zucker, MANDELPULVER, 17% HÜHNEREIEIWEISS, Butter (MILCH), 3% pasteurisiertes VOLLEI, Maisstärke, Sahne (MILCH), 1,1% EIWEISSPULVER, 1,0% Zitronensaftkonzentrat, Farbstoff E100, Stabilisatoren (E415, E407), Säureungsmittel E330, ätherisches Zitronenöl.
Schokoladen-Macarons: Zucker, MANDELPULVER, 16,6% HÜHNEREIEIWEISS, 10,8% Schokolade (Kakaomasse, Zucker, Kakaobutter, Emulgator E322 (SOJA), Sahne (MILCH), Maisstärke, Butter (MILCH), 1,1% EIWEISSPULVER, GERSTENMALZEXTRAKT, Invertzuckersirup, Farbstoff E162, fettarmes Kakaopulver, Stabilisatoren (E415, E407).
Kann Spuren von Erdnuss und anderen Schalenfrüchten enthalten.</t>
  </si>
  <si>
    <t>Kann Spuren von Erdnuss und anderen Schalenfrüchten enthalten.</t>
  </si>
  <si>
    <t>Milch, Ei, Soja, Gerste, Mandel, Pistazie</t>
  </si>
  <si>
    <t>Gezuckerter Berliner mit Mehrfrucht</t>
  </si>
  <si>
    <t>Siedegebäck aus Hefeteig mit Mehrfrucht-Fruchtzubereitung, gezuckert, fertig gebacken, tiefgefroren</t>
  </si>
  <si>
    <t>Siedegebäck aus Hefeteig mit Mehrfrucht-Fruchtzubereitung, gezuckert, aufgetaut</t>
  </si>
  <si>
    <t>Siedegebäck aus Hefeteig mit Mehrfrucht-Fruchtzubereitung, gezuckert, aufgetaut
Zutaten: WEIZENMEHL, 21% Mehrfrucht-Fruchtzubereitung (Zucker, 35%* Früchte in veränderlichen Gewichtsanteilen (Äpfel, Erdbeeren, Himbeeren, Sauerkirschen), Glukosesirup, Wasser, Geliermittel Pektin, Säuerungsmittel Citronensäure, Festigungsmittel Calciumcitrate), Palmfett, pasteurisiertes VOLLEI, Wasser, 5% Dekorzucker (Zucker, Traubenzucker, Palmfett ganz gehärtet), Hefe, Rapsöl, Zucker, Süßmolkenpulver (MILCH), Traubenzucker, Emulgator Mono- und Diglyceride von Speisefettsäuren, Salz, HÜHNEREIEIWEISSPULVER.
*Entspricht 7% Früchte bezogen auf das Gesamtprodukt
Das Produkt kann Spuren von Soja, Schalenfrüchten, Senf, Lupine und Sesam enthalten.</t>
  </si>
  <si>
    <t>Das Produkt kann Spuren von Soja, Schalenfrüchten, Senf, Lupine und Sesam enthalten.</t>
  </si>
  <si>
    <t>Landkuchen Brandenburger Apfel</t>
  </si>
  <si>
    <t>Boden aus Mürbeteig und heller Rührmasse, bedeckt mit einer Pudding-Masse und 32% Äpfeln, mit Mandeln, fertig gebacken, tiefgefroren</t>
  </si>
  <si>
    <t>Boden aus Mürbeteig und heller Rührmasse, bedeckt mit einer Pudding-Masse und 32% Äpfeln, mit Mandeln, aufgetaut</t>
  </si>
  <si>
    <t>Boden aus Mürbeteig und heller Rührmasse, bedeckt mit einer Pudding-Masse und 32% Äpfeln, mit Mandeln, aufgetaut
Zutaten: 32% Äpfel, Backmischung (WEIZENMEHL, Zucker, WEIZENSTÄRKE, HÜHNEREIWEISSPULVER, Backtriebmittel (E450, E500), Süßmolkenpulver (MILCH), Verdickungsmittel E401, Glukosesirup, Emulgatoren (E472b, E475), Salz, MAGERMILCHPULVER, Aroma, Karottenextrakt, Kurkuma), Wasser, Gebäckfüllmasse (Zucker, Palmfett ganz gehärtet, Molkenerzeugnis (MILCH), MAGERMILCHPULVER, modifizierte Stärke, WEIZENMEHL, Glukosesirup, Erbsenprotein, HARTWEIZENGRIEẞ, Kartoffelflocken, MANDELPULVER, HÜHNEREIWEISSPULVER, Emulgator (E471, E472a), MILCHEIWEIẞ, Aroma, Karottenextrakt, Backtriebmittel (E500, E450), Salz), WEIZENMEHL, Zucker, Rapsöl, pasteurisiertes VOLLEI, Margarine (Palmfett, Wasser, Emulgator E471, Palmöl, Säureregulator E330), Kaltcremepulver (Zucker, modifizierte Stärke, VOLLMILCHPULVER, MAGERMILCHPULVER, Verdickungsmittel E401, Stabilisator E450, natürliches Vanillearoma, Karottenextrakt, Kurkuma), MANDELN, Aprikosenzubereitung (Glukose-Fruktose-Sirup, Aprikosenmark aus Aprikosenmarkkonzentrat, Wasser, Geliermittel E440, Säuerungsmittel E330), VOLLMILCHPULVER, Backpulver (Backtriebmittel (E450, E500), WEIZENSTÄRKE), Vanillearoma, Lebensmittelzubereitung (Glukosesirup, Invertzuckersirup, Fruktosesirup, Aroma, färbende Pflanzenkonzentrate (Karotte, Saflor), Vanilleschotenpulver, modifizierte Stärke, Bourbon Vanilleextrakt), natürliches Citronenaroma mit anderen natürlichen Aromen, Salz.
Das Produkt kann Spuren von anderen Schalenfrüchten, Sesam, Sellerie, Erdnüssen, Soja und Lupinen enthalten.</t>
  </si>
  <si>
    <t>2,9 kg</t>
  </si>
  <si>
    <t>Das Produkt kann Spuren von anderen Schalenfrüchten, Sesam, Sellerie, Erdnüssen, Soja und Lupinen enthalten.</t>
  </si>
  <si>
    <t>Landkuchen Kirsch Streusel</t>
  </si>
  <si>
    <t>Boden aus heller Rührmasse und Mürbeteig, bedeckt mit 32% Kirschen, dekoriert mit 15% Streusel, fertig gebacken, tiefgefroren</t>
  </si>
  <si>
    <t>Boden aus heller Rührmasse und Mürbeteig, bedeckt mit 32% Kirschen, dekoriert mit 15% Streusel, aufgetaut</t>
  </si>
  <si>
    <t>Boden aus heller Rührmasse und Mürbeteig, bedeckt mit 32% Kirschen, dekoriert mit 15% Streusel, aufgetaut
Zutaten: 32% Kirschen, WEIZENMEHL, Zucker, Rapsöl, Wasser, Backmischung (WEIZENMEHL, VOLLEIPULVER, Backtriebmittel (Natriumphosphate, Natriumcarbonate), LAKTOSE, Süßmolkenpulver (MILCH), Emulgatoren (Lecithin, Polyglycerinester von Speisefettsäuren, Mono- und Diglyceride von Speisefettsäuren) Stabilisator Xanthan, Salz, Aroma), Margarine (Palmfett, Wasser, Emulgator Mono- und Diglyceride von Speisefettsäuren, Palmöl, Säureregulator Citronensäure), Margarine (Palmfett, pflanzliche Öle (Raps, Palm),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pasteurisiertes VOLLEI, modifizierte Stärke, Backpulver (Backtriebmittel (Diphosphate, Natriumcarbonate) WEIZENSTÄRKE), Salz.
Das Produkt kann Spuren von Soja, Schalenfrüchten, Sesam, Sellerie, Erdnüsse und Lupinen enthalten.</t>
  </si>
  <si>
    <t>Das Produkt kann Spuren von Soja, Schalenfrüchten, Sesam, Sellerie, Erdnüsse und Lupinen enthalten.</t>
  </si>
  <si>
    <t xml:space="preserve">Milch, Ei, Weizen </t>
  </si>
  <si>
    <t>1) Mini Muffin Stracciatella:
Rührkuchen mit 12 % Schokoladenstückchen, aufgetaut
Zutaten: WEIZENMEHL, Zucker, Rapsöl, 12% Schokoladenstückchen (Kakaomasse, Zucker, 1% fettarmes Kakaopulver*, Kakaobutter, Emulgator (Lecithine)), pasteurisiertes VOLLEI, modifizierte Stärke, Süßmolkenpulver (MILCH), Stärke, Emulgatoren (Mono- und Diglyceride von Speisefettsäuren, Propylenglycolester von Speisefettsäuren) Backtriebmittel (Diphosphate, Natriumcarbonate), Salz, Verdickungsmittel Xanthan, natürliche Aromen.
*entspricht 0,1% fettarmes Kakaopulver im Endprodukt
Das Produkt kann Spuren von Soja, Schalenfrüchten, Sesam und Lupinen enthalten.
2) Mini Muffin Zitrone, dekoriert mit Hagelzucker:
Rührkuchen mit Zitronengeschmack, aufgetaut
Zutaten: Zucker, WEIZENMEHL, Rapsöl, VOLLEIPULVER, modifizierte Stärke, Süßmolkenpulver (MILCH), Stärke, Emulgatoren (Mono- und Diglyceride von Speisefettsäuren, Propylenglycolester von Speisefettsäuren), Backtriebmittel (Diphosphate, Natriumcarbonate), Salz, Verdickungsmittel Xanthan, natürliche Aromen.
Das Produkt kann Spuren von Soja, Schalenfrüchten, Sesam und Lupinen enthalten.</t>
  </si>
  <si>
    <t>Stracciatella:
1838
Zitrone:
2005</t>
  </si>
  <si>
    <t>Stracciatella:
439
Zitrone:
479</t>
  </si>
  <si>
    <t>Stracciatella:
21,1
Zitrone:
22,7</t>
  </si>
  <si>
    <t>Stracciatella:
4,0
Zitrone:
2,3</t>
  </si>
  <si>
    <t>Stracciatella:
55,5
Zitrone:
62,4</t>
  </si>
  <si>
    <t>Stracciatella:
31,6
Zitrone:
36,3</t>
  </si>
  <si>
    <t>Stracciatella:
5,6
Zitrone:
5,7</t>
  </si>
  <si>
    <t>Stracciatella:
0,94
Zitrone:
1,15</t>
  </si>
  <si>
    <t>Siedegebäck aus Hefeteig, mit einer Füllung mit Cappuccino-Geschmack,
Kakao-Cookie-Streuseln und kakaohaltiger Fettglasur, aufgetaut</t>
  </si>
  <si>
    <t>Siedegebäck aus Hefeteig, mit einer Füllung mit Cappuccino-Geschmack, Kakao-Cookie-Streuseln und kakaohaltiger Fettglasur, aufgetaut
Zutaten: WWEIZENMEHL, 15% Füllung mit Cappuccino-Geschmack (Zucker, pflanzliche Öle (Palm, Sonnenblume), Molkenpulver (MILCH), 1,2% Kaffeeextrakt, Emulgator SOJALECITHINE, Kakaopulver, Aroma, Farbstoff Paprikaextrakt), Wasser, 12% Topping mit Cappuccino-Geschmack (Zucker, pflanzliche Fette (Palmkern, Palm), Stärke, LAKTOSE, MAGERMILCHPULVER, fettarmes Kakaopulver, Emulgator SOJALECITHINE, Aromen, Molkenpulver (MILCH)), Palmfett, 7% Cookie-Streusel mit kakaohaltiger Fettglasur (kakaohaltige Fettglasur (Palmkernfett, Zucker, MAGERMILCHPULVER, fettarmes Kakaopulver, wasserfreies MILCHFETT, Emulgatoren (Sonnenblumenlecithine, Rapslecithin, SOJALECITHINE)), Cookie (WEIZENMEHL, Zucker, Kokosöl, Glukose-Fruktose-Sirup, Backtriebmittel Natriumcarbonate, Überzugsmittel (Gummi arabicum, Schellack))), 2,7 % kakaohaltige Fettglasur (Zucker, pflanzliche Fette (Palmkern, Palm, Kokos), 16% fettarmes Kakaopulver, LAKTOSE, Emulgator Lecithine, natürliches Aroma), Zucker, Dextrose (WEIZEN), Hefe, Rapsöl, SOJAMEHL, Molkenpulver (MILCH), Backtriebmittel (Diphosphate, Natriumcarbonate), Salz, Emulgatoren (Mono- und Diglyceride von Speisefettsäuren, Natriumstearoyl-2-lactylat), WEIZENGLUTEN, MAGERMILCHPULVER, Mehlbehandlungsmittel Ascorbinsäure, VOLLEIPULVER, Farbstoff Carotine, Aroma.
Das Produkt kann Spuren von Erdnuss, Schalenfrüchten enthalten.</t>
  </si>
  <si>
    <t>Kakaohaltiger Rührkuchen mit 3.5% Schokoladenstücken, 3.5% Milchschokoladenstücken, 2.5% Weißen Schokoladenstücken, mit 14% weißer fetthaltiger Füllung gefüllt, aufgetaut
Zutaten: Zucker, WEIZENMEHL, pflanzliche Öle (Raps, Palm), pasteurisiertes VOLLEI, 2.9% fettarmes Kakaopulver, Kakaomasse, VOLLMILCHPULVER, Süßmolkenpulver (MILCH), Kakaobutter, modifizierte Stärke, LAKTOSE, MAGERMILCHPULVER, HÜHNEREIEIWEISSPULVER, Emulgatoren (Mono- und Diglyceride von Speisefettsäuren, Propylenglycolester von Speisefettsäuren, Lecithine (SOJA, Raps); Backtriebmittel (Diphosphate, Natriumcarbonate), Salz, Aroma, Verdickungsmittel Xanthan, natürliche Aromen, Vanilleextrakt.
Das Produkt kann Spuren von Sesam, Schalenfrüchten und Lupinen enthalten.</t>
  </si>
  <si>
    <t>Rührkuchen mit roten Johannisbeeren und Cranberrys, gefüllt mit 14% Frischkäsezubereitung, aufgetaut
Zutaten: Zucker, WEIZENMEHL, 14% Frischkäsezubereitung (6% Frischkäse (MILCH) (pasteurisierte Sahne (MILCH), Säuerungsmittel Citronensäure), Sahne (MILCH), KONDENSMILCH, Zucker, Palmöl, WEIZENSTÄRKE, Modifizierte Stärke, Verdickungsmittel Johannisbrotkernmehl, Salz, MILCHPROTEIN, Glukosesirup, Emulgator Mono- und Diglyceride von Speisefettsäuren, Aroma), Rapsöl, pasteurisiertes VOLLEI, 10,5% Cranberrys, 10% rote Johannisbeeren, HÜHNEREIEIWEISSPULVER, Modifizierte Stärke, Süßmolkenpulver (MILCH), Salz, Emulgatoren (Mono- und Diglyceride von Speisefettsäuren, Propylenglycolester von Speisefettsäuren), Backtriebmittel (Diphosphate, Natriumcarbonate), Stärke, Verdickungsmittel (Xanthan), natürliche Aromen.
Das Produkt kann Spuren von Soja, Schalenfrüchten, Sesam und Lupinen enthalten.</t>
  </si>
  <si>
    <t>Gegarte Eierspeise mit Schnittlauch
Zutaten: VOLLEI (85 %), SAHNE, VOLLMILCH, Schnittlauch (1,5 %), Hühnerfett, modifizierte Stärke, Salz, Würzmischung (enthält SELLERIE), Verdickungsmittel Xanthan, Säureregulator Citronensäure.</t>
  </si>
  <si>
    <t>Mini Croissant</t>
  </si>
  <si>
    <t>Buttercroissant
Zutaten: WEIZENMEHL, 24% Butter (MILCH), Wasser, Hefe, Zucker, pasteurisiertes VOLLEI, WEIZENGLUTEN, Salz,
WEIZENMALZMEHL, inaktivierte Hefe, Mehlbehandlungsmittel (Ascorbinsäure, Enzyme (Amylasen, Cellulasen,
Hemicellulasen, Transglutaminasen, Xylanasen)).
-</t>
  </si>
  <si>
    <t>Plundergebäck mit 40% Mohn-Pudding-Füllung
Zutaten: 40% Mohn-Pudding-Füllung (Wasser, Zucker, 13% Blaumohn*, pasteurisiertes VOLLEI, WEIZENQUELLMEHL, Kartoffelpüreeflocken, modifizierte Stärke, HÜHNEREIEIWEISSPULVER, Backtriebmittel (Diphosphate, Natriumcarbonate), Verdickungsmittel Natriumalginat, Gewürz, natürliches Citrusaroma, VOLLMILCHPULVER, natürliches Bourbon-Vanillearoma, Jodsalz (Salz, Kaliumjodat), färbendes Lebensmittel Karottenextrakt), WEIZENMEHL, Wasser, Margarine (Palmfett, Wasser, Rapsöl, Emulgator Mono- und Diglyceride von Speisefettsäuren, Säuerungsmittel Citronensäure), Hefe, Zucker, Salz, WEIZENGLUTEN, Emulgator (Mono- und Diglyceride von Speisefettsäuren, Mono- und Diacetylweinsäureester von Mono- und Diglyceriden von Speisefettsäuren), Säureregulator Calciumphosphat, Enzyme (Amylase, Xylanase), Mehlbehandlungsmittel Ascorbinsäure.
*entspricht 6% Mohn im Endprodukt
Das Produkt kann Spuren von Soja, Schalenfrüchten und Sesam enthalten.</t>
  </si>
  <si>
    <t>Börekschnecke mit Käse</t>
  </si>
  <si>
    <t>Herzhafter Strudelteig mit Käse, Teigling, tiefgefroren</t>
  </si>
  <si>
    <t>Herzhafter Strudelteig mit Käse</t>
  </si>
  <si>
    <t xml:space="preserve">Herzhafter Strudelteig mit Käse
Zutaten: WEIZENMEHL, Wasser, 28% Käse (MILCH), Sonnenblumenöl, pasteurisiertes VOLLEI, Salz,
Glukose-Fruktose-Sirup, modifizierte Stärke, Stärke, Zucker, Konservierungsstoff Kaliumsorbat, Säuerungsmittel
Citronensäure.
Das Produkt kann Spuren von Sesam, Senf, Sellerie und Sulfit enthalten.
</t>
  </si>
  <si>
    <t xml:space="preserve">Das Produkt kann Spuren von Sesam, Senf, Sellerie und Sulfit enthalten.
</t>
  </si>
  <si>
    <t>Pane Rustico</t>
  </si>
  <si>
    <t>Weizenbaguette
Zutaten: WEIZENMEHL, Wasser, Jodsalz, Hefe, Reismehl, Malzmehl (WEIZEN), pflanzliches Öl (Raps), Antioxidationsmittel (Ascorbinsäure).
Das Produkt kann Spuren von Milch, Schalenfrüchten und Sesam enthalten.</t>
  </si>
  <si>
    <t xml:space="preserve">Pizzasnack Margherita
</t>
  </si>
  <si>
    <t xml:space="preserve">Pizza mit Tomatensauce und Käse, gegarter Teigling, tiefgefroren
</t>
  </si>
  <si>
    <t>Pizza mit Tomatensauce und Käse</t>
  </si>
  <si>
    <t>Pizza mit Tomatensauce und Käse
Zutaten: WEIZENMEHL, 19% Gouda-Edamer-Mischung (MILCH), Wasser, 16% Tomatensauce (Wasser, Tomatenpulver, 
modifizierte Stärke, Zucker, Jodsalz (Salz, Kaliumjodat), Traubenzucker, Speisewürze, Gewürze, Säuerungsmittel
Citronensäure, Kräuter, Rapsöl, Paprikaextrakt), Hefe, Rapsöl, Jodsalz (Salz, Kaliumjodat), Zucker, Stabilisator 
Guarkernmehl, WEIZENMALZMEHL, Emulgator Mono- und Diacetylweinsäureester von Mono- und Diglyceriden 
von Speisefettsäuren, Säureregulator Calciumcarbonat, Backtriebmittel (Diphosphate, Natriumcarbonate), Oregano.
Das Produkt kann Spuren von Soja, Eiern, Fisch, Sellerie und Senf enthalten.</t>
  </si>
  <si>
    <t>Das Produkt kann Spuren von Soja, Eiern, Fisch, Sellerie und Senf enthalten.</t>
  </si>
  <si>
    <t>Küchlein mit Teig (30%) und Tomaten, Pfeffer, Zucchinis (10%),
Zwiebeln und schwarz Oliven, halbgebacken, tiefgefroren</t>
  </si>
  <si>
    <t>Küchlein mit Teig (30%) und Tomaten, Pfeffer, Zucchinis (10%),
Zwiebeln und schwarz Oliven</t>
  </si>
  <si>
    <t>Küchlein mit Teig (30%) und Tomaten, Pfeffer, Zucchinis (10%), Zwiebeln und schwarz Oliven
Zutaten:WEIZENMEHL, 16% Kirschtomaten, VOLLEI*, 8,7% Zucchini, Wasser, Crème Fraîche (MILCH), Margarine (pflanzliche Fette und Öle (Palm, Raps), Wasser, Salz, Emulgator E471, Säuerungsmittel E270), 5,4% Zwiebeln, 5,4% gegrillte rote Paprika, 5,4% gegrillte gelbe Paprika, 2,7% halbgetrocknete Tomaten (halbgetrocknete Tomaten, Sonnenblumenöl, Salz, Knoblauch, Oregano), Reisstärke, 2,4% schwarze Oliven (Oliven, Wasser, Salz), natives Olivenöl extra, MAGERMILCHPULVER, Salz, Basilikum, Knoblauch, Kräuter (Rosmarin, Thymian, Bohnenkraut, Basilikum, Majoran), Pfeffer.
*Eier aus Freilandhaltung
Das Produkt kann Spuren von Schalenfrüchten, Senf, Soja enthalten.</t>
  </si>
  <si>
    <t>Das Produkt kann Spuren von Schalenfrüchten, Senf, Soja enthalten.</t>
  </si>
  <si>
    <t>Milk-Chocolate-Cookie XL</t>
  </si>
  <si>
    <t>Mürbeteiggebäck mit Milchschokoladenstückchen, fertig gebacken,
tiefgefroren</t>
  </si>
  <si>
    <t>Mürbeteiggebäck mit Milchschokoladenstückchen, aufgetaut</t>
  </si>
  <si>
    <t>Mürbeteiggebäck mit Milchschokoladenstückchen, aufgetaut
Zutaten: WEIZENMEHL (enthält Calcium, Eisen, Niacin, Thiamin), 19% Milchschokoladenstückchen (Zucker, VOLLMILCHPULVER, Kakaobutter, Kakaomasse, Emulgator SOJALECITHINE, Aroma), brauner Zucker (Zucker, Zuckerrohrmelasse), Zucker, BUTTER, pflanzliche Öle (Palm, Raps), VOLLEIPULVER, Backtriebmittel Natriumcarbonate, Salz, Süßmolkenpulver (MILCH).</t>
  </si>
  <si>
    <t>XL Butterbrezel, einzelverpackt</t>
  </si>
  <si>
    <t>Belaugte Brezel, gefüllt mit gesalzener Butter, tiefgefroren</t>
  </si>
  <si>
    <t>Belaugte Brezel, gefüllt mit gesalzener Butter, aufgetaut</t>
  </si>
  <si>
    <t>Belaugte Brezel, gefüllt mit gesalzener Butter, aufgetaut
Zutaten: WEIZENMEHL, Wasser, 10% GESALZENE BUTTER (BUTTER, Speisesalz), Rapsöl, Hefe, Speisesalz, MALZEXTRAKT (GERSTENMALZ, Wasser), Zucker, WEIZENMALZMEHL, Säureregulator Natriumhydroxid.
Kann Spuren von Sesam und Soja enthalten.</t>
  </si>
  <si>
    <t>Kann Spuren von Sesam und Soja enthalten.</t>
  </si>
  <si>
    <t>Nussecke</t>
  </si>
  <si>
    <t>Mürbeteiggebäck mit 33% Haselnussauflage, in Zartbitter-Kuvertüre getaucht, fertig gebacken, tiefgefroren</t>
  </si>
  <si>
    <t>Mürbeteiggebäck mit 33% Haselnussauflage, in Zartbitter-Kuvertüre getaucht, aufgetaut</t>
  </si>
  <si>
    <t>Mürbeteiggebäck mit 33% Haselnussauflage, in Zartbitter-Kuvertüre getaucht, aufgetaut
Zutaten: WEIZENMEHL, Margarine (Palmfett, Wasser, Pflanzliche Öle (Raps, Sonnenblumen, Palm), Salz, Emulgator Mono- und Diglyceride von Speisefettsäuren, Säureregulator Citronensäure), HASELNÜSSE Puderzucker, Zartbitterkurvertüre (Kakaomasse, Zucker, Kakaobutter, Emulgator SOJALECITHINE, Bourbonvanille-Extrakt), Zucker, Butter (MILCH), Wasser, Erdbeeren, pasteurisiertes VOLLEI, natürliches Bourbon Vanille Aroma, Jodsalz (Salz, Kaliumjodat), Geliermittel für Fruchtaufstriche (Geliermittel Pektin, Traubenzucker), Backpulver (Backtriebmittel (Diphosphate, Natriumcarbonate), Trennmittel Calciumcarbonat, WEIZENMEHL).
Das Produkt kann Spuren von anderem glutenhaltigen Getreide, Lupine, Senf, anderen Schalenfrüchte, Sesam enthalten.</t>
  </si>
  <si>
    <t>Das Produkt kann Spuren von anderem glutenhaltigen Getreide, Lupine, Senf, anderen Schalenfrüchte, Sesam enthalten.</t>
  </si>
  <si>
    <t>Milch, Ei, Soja, Weizen, Haselnüsse</t>
  </si>
  <si>
    <t>Mürbeteiggebäck mit 42% Marzipan-Makronenmasse und 8% Erdbeerkonfitüre, fertig gebacken, tiefgefroren</t>
  </si>
  <si>
    <t>Mürbeteiggebäck mit 42% Marzipan-Makronenmasse und 8% Erdbeerkonfitüre, aufgetaut</t>
  </si>
  <si>
    <t>Mürbeteiggebäck mit 42% Marzipan-Makronenmasse und 8% Erdbeerkonfitüre, aufgetaut
Zutaten: 42% Marzipan (48% MANDELN, Zucker, Wasser, Invertzuckersirup, BITTERMANDEL), WEIZENMEHL, Zucker, Butter (MILCH), 8% Erdbeerkonfitüre (72% Erdbeeren, Zucker, Geliermittel Pektin, Traubenzucker), HÜHNEREIEIWEISS, Backmischung (WEIZENMEHL, WEIZENGLUTEN, Feuchthaltemittel Sorbit, Pflanzliche Fasern (Leinsamen), Enzyme), Glasur (Wasser, Zucker, Glukosesirup, Geliermittel Pektin, Säuerungsmittel Citronensäure, Aroma, Konservierungsstoff Kaliumsorbat, färbender Pflanzenextrakt Karotte).
Das Produkt kann Spuren von Soja, anderen Schalenfrüchten, Senf und Lupinen enthalten.</t>
  </si>
  <si>
    <t>Roggenmischbrot, geschnitten</t>
  </si>
  <si>
    <t>Roggenmischbrot, geschnitten, fertig gebacken, tiefgefroren</t>
  </si>
  <si>
    <t>Roggenmischbrot, geschnitten, aufgetaut</t>
  </si>
  <si>
    <t>Roggenmischbrot, geschnitten, aufgetaut
Zutaten: Wasser, 24% ROGGENMEHL, 24% Natursauerteig (59% ROGGENMEHL, Wasser), 18% WEIZENMEHL, WEIZENKLEIE, Salz, Hefe, Verdickungsmittel Guarkernmehl.
Das Produkt kann Spuren von Sesam und Schalenfrüchten enthalten.</t>
  </si>
  <si>
    <t>Landkuchen Pflaume Streusel</t>
  </si>
  <si>
    <t>Boden aus heller Rührmasse und Mürbeteig, bedeckt mit 32% Pflaumen, dekoriert mit 14% Streusel, fertig gebacken, tiefgefroren</t>
  </si>
  <si>
    <t xml:space="preserve">Boden aus heller Rührmasse und Mürbeteig, bedeckt mit 32% Pflaumen, dekoriert mit 14% Streusel, aufgetaut </t>
  </si>
  <si>
    <t>Boden aus heller Rührmasse und Mürbeteig, bedeckt mit 32% Pflaumen, dekoriert mit 14% Streusel, aufgetaut 
Zutaten: 32% Pflaumen, WEIZENMEHL, Zucker, Rapsöl, Wasser, Backmischung (WEIZENMEHL, VOLLEIPULVER, Backtriebmittel (Natriumphosphate, Natriumcarbonate), LAKTOSE, Süßmolkenpulver (MILCH), Emulgatoren (Lecithine, Polyglycerinester von Speisefettsäuren, Mono- und Diglyceride von Speisefettsäuren), Stabilisator Xanthan, Salz, Aroma), Margarine (Palmfett, Wasser, Emulgator Mono- und Diglyceride von Speisefettsäuren, Palmöl, Säureregulator Citronensäure), Margarine (Palmfett, pflanzliche Öle (Raps, Palm),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pasteurisiertes VOLLEI, modifizierte Stärke, Backpulver (Backtriebmittel (Diphosphate, Natriumcarbonat) WEIZENSTÄRKE), Salz.
Kann Spuren von Soja, Schalenfrüchten, Erdnüssen, Sesam, Sellerie und Lupinen enthalten.</t>
  </si>
  <si>
    <t>Kann Spuren von Soja, Schalenfrüchten, Erdnüssen, Sesam, Sellerie und Lupinen enthalten.</t>
  </si>
  <si>
    <t>mit Antioxidaionsmittel</t>
  </si>
  <si>
    <t>Quarkbällchen</t>
  </si>
  <si>
    <t>Siedegebäck aus Quarkrührmasse mit 22% Speisequark Magerstufe, gezuckert, fertig gebacken, tiefgefroren</t>
  </si>
  <si>
    <t>Siedegebäck aus Quarkrührmasse mit 22% Speisequark Magerstufe, gezuckert, aufgetaut</t>
  </si>
  <si>
    <t>Siedegebäck mit Quark, gezuckert, aufgetaut
Zutaten: Wasser, 22% Magerquark (MILCH), WEIZENMEHL, Rapsöl, Zucker, WEIZENQUELLMEHL, Dekorzucker (Zucker, Palmfett, natürliches Aroma), Palmfett, WEIZENSTÄRKE, VOLLEIPULVER, Stärke, HÜHNEREIEIWEISSPULVER, Backtriebmittel (E450, E500), Emulgatoren (E472e, E472b, E475), WEIZENGLUTEN, Verdickungsmittel (E412, E401), natürliches Aroma, Salz, MAGERMILCHPULVER, Stabilisator E412, Glukosesirup, MILCHPROTEIN.
Das Produkt kann Spuren von Schalenfrüchten enthalten.</t>
  </si>
  <si>
    <t>Rührkuchen mit 12% Haselnusscremefüllung, dekoriert mit gehackten Haselnüssen; aufgetaut
Zutaten: Zucker, WEIZENMEHL, pasteurisiertes VOLLEI, Rapsöl, 12% HASELNUSSCREME (Zucker, 18 % HASELNÜSSE*, Palmfett, Rapsöl, VOLLMILCHPULVER, Emulgator Lecithine), 7% gehackte HASELNÜSSE geröstet, Modifizierte Stärke, Süßmolkenpulver (MILCH), Stärke, Emulgatoren (Mono- und Diglyceriden von Speisefettsäuren, Propylenglycolester von Speisefettsäuren), Backtriebmittel (Natriumcarbonate, Diphosphate), Salz, Verdickungsmittel (Xanthan), natürliches Bourbon-Vanille-Aroma, natürliche Aromen.
*entspricht 2% Haselnuss im Endprodukt
Das Produkt kann Spuren von Soja, Sesam, Schalenfrüchten und Lupinen enthalten.</t>
  </si>
  <si>
    <t>Das Produkt kann Spuren von Soja, Sesam, Schalenfrüchten und Lupinen enthalten.</t>
  </si>
  <si>
    <t>Rührkuchen mit Beerenmix und 14% Himbeerfruchtfüllung, dekoriert
mit 4% getrockneten, gesüßten Cranberrys, aufgetaut
Zutaten: Zucker, WEIZENMEHL, pflanzliche Öle (Raps, Sonnenblume), pasteurisiertes VOLLEI, 8% Himbeeren, 4% Cranberrys (getrocknet), 2% schwarze Johannisbeeren, 2% rote Johannisbeeren, 2% Heidelbeeren, modifizierte Stärke, Süßmolkenpulver (MILCH), Salz, Emulgatoren (Mono- und Diglyceriden von Speisefettsäuren, Propylenglycerolester von Speisefettsäuren) Backtriebmittel (Diphosphate, Natriumcarbonate), HÜHNEREIEIWEISSPULVER, Stärke, Verdickungsmittel Xanthan; Aroma, Säuerungsmittel Citronensäure; natürliche Aromen, Konservierungsstoff Kaliumsorbat; färbendes Lebensmittel (Hibiskuskonzentrat).
Das Produkt kann Spuren von Soja, Sesam, Schalenfrüchten und Lupinen enthalten.</t>
  </si>
  <si>
    <t>Marmorierter Rührkuchen,aufgetaut
Zutaten: Zucker, WEIZENMEHL, Rapsöl, pasteurisiertes VOLLEI, 1,7% fettarmes Kakaopulver, 0,7% Kakaopulver, Süßmolkenpulver (MILCH), modifizierte Stärke, HÜHNEREIEIWEISSPULVER, Stärke, Backtriebmittel (Diphosphate, Natriumcarbonate), Salz, Emulgatoren (Mono- und Diglyceriden von Speisefettsäuren, Propylenglycolester von Speisefettsäuren), Verdickungsmittel Xanthan, natürliche Aromen, Aromen.
Das Produkt kann Spuren von Soja, Sesam Schalenfrüchte und Lupine enthalten.</t>
  </si>
  <si>
    <t>Das Produkt kann Spuren von Soja, Sesam Schalenfrüchte und Lupine enthalten.</t>
  </si>
  <si>
    <t>Butterplunder mit Schokolade und Eistreiche, gegarter Teigling,
tiefgefroren</t>
  </si>
  <si>
    <t>Butterplunder mit Schokolade und Eistreiche</t>
  </si>
  <si>
    <t>Butterplunder mit Schokolade und Eistreiche
Zutaten: WEIZENMEHL, BUTTER 24%, Wasser, Schokolade 9% (Kakaomasse, Zucker, Kakaobutter, Emulgator E322 (SOJA), natürliches Vanillearoma), Hefe, Zucker, VOLLEI*, Salz, WEIZENGLUTEN, Enzyme (Amylasen, Hemicellulasen), Mehlbehandlungsmittel E300.
*Eier aus Bodenhaltung
Kann Spuren von Schalenfrüchten und Sesam enthalten.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</si>
</sst>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0.0"/>
    <numFmt numFmtId="165" formatCode="#,##0.00\ &quot;€&quot;"/>
    <numFmt numFmtId="166" formatCode="&quot;Art.Nr.&quot;\ ##########"/>
    <numFmt numFmtId="167" formatCode="#,##0\ &quot;Gramm&quot;"/>
    <numFmt numFmtId="168" formatCode="###,##0.00\ &quot;€/kg&quot;"/>
    <numFmt numFmtId="169" formatCode="&quot;1kg =&quot;\ #,##0.00\ &quot;€&quot;"/>
    <numFmt numFmtId="170" formatCode="&quot;Art. Nr.&quot;\ ##########"/>
    <numFmt numFmtId="171" formatCode="######&quot;g&quot;"/>
    <numFmt numFmtId="172" formatCode="_-* #,##0.00[$€]_-;\-* #,##0.00[$€]_-;_-* &quot;-&quot;??[$€]_-;_-@_-"/>
  </numFmts>
  <fonts count="42">
    <font>
      <sz val="11"/>
      <color theme="1"/>
      <name val="Calibri"/>
      <family val="2"/>
      <scheme val="minor"/>
    </font>
    <font>
      <b/>
      <sz val="12"/>
      <color theme="1"/>
      <name val="Calibri"/>
      <family val="2"/>
      <scheme val="minor"/>
    </font>
    <font>
      <b/>
      <sz val="10"/>
      <name val="Oklahoma"/>
      <family val="2"/>
    </font>
    <font>
      <b/>
      <sz val="10"/>
      <color theme="1"/>
      <name val="Oklahoma"/>
      <family val="2"/>
    </font>
    <font>
      <sz val="24"/>
      <name val="Arial"/>
      <family val="2"/>
    </font>
    <font>
      <sz val="10"/>
      <name val="Arial"/>
      <family val="2"/>
    </font>
    <font>
      <sz val="15"/>
      <name val="Arial"/>
      <family val="2"/>
    </font>
    <font>
      <b/>
      <i/>
      <sz val="16"/>
      <name val="Berlin Sans FB Demi"/>
      <family val="2"/>
    </font>
    <font>
      <sz val="5"/>
      <name val="Arial"/>
      <family val="2"/>
    </font>
    <font>
      <sz val="6"/>
      <name val="Arial"/>
      <family val="2"/>
    </font>
    <font>
      <b/>
      <sz val="6"/>
      <name val="Arial"/>
      <family val="2"/>
    </font>
    <font>
      <i/>
      <sz val="5"/>
      <name val="Arial"/>
      <family val="2"/>
    </font>
    <font>
      <b/>
      <sz val="15"/>
      <name val="Arial"/>
      <family val="2"/>
    </font>
    <font>
      <i/>
      <sz val="16"/>
      <name val="Berlin Sans FB Demi"/>
      <family val="2"/>
    </font>
    <font>
      <i/>
      <sz val="15"/>
      <name val="Berlin Sans FB Demi"/>
      <family val="2"/>
    </font>
    <font>
      <b/>
      <sz val="18"/>
      <name val="Oklahoma"/>
      <family val="2"/>
    </font>
    <font>
      <sz val="18"/>
      <name val="Oklahoma"/>
      <family val="2"/>
    </font>
    <font>
      <b/>
      <sz val="8"/>
      <name val="Oklahoma"/>
      <family val="2"/>
    </font>
    <font>
      <sz val="8"/>
      <name val="Oklahoma"/>
      <family val="2"/>
    </font>
    <font>
      <b/>
      <sz val="22"/>
      <name val="Oklahoma"/>
      <family val="2"/>
    </font>
    <font>
      <sz val="10"/>
      <name val="Oklahoma"/>
      <family val="2"/>
    </font>
    <font>
      <sz val="10"/>
      <name val="Arial"/>
      <family val="2"/>
    </font>
    <font>
      <sz val="11"/>
      <name val="Oklahoma"/>
      <family val="2"/>
    </font>
    <font>
      <sz val="9"/>
      <name val="Oklahoma"/>
      <family val="2"/>
    </font>
    <font>
      <b/>
      <sz val="20"/>
      <name val="Oklahoma"/>
      <family val="2"/>
    </font>
    <font>
      <b/>
      <sz val="22"/>
      <color rgb="FFFF0000"/>
      <name val="Oklahoma"/>
      <family val="2"/>
    </font>
    <font>
      <sz val="4"/>
      <name val="Oklahoma"/>
      <family val="2"/>
    </font>
    <font>
      <sz val="10"/>
      <name val="Arial"/>
      <family val="2"/>
    </font>
    <font>
      <b/>
      <sz val="15"/>
      <name val="Oklahoma"/>
      <family val="2"/>
    </font>
    <font>
      <sz val="10"/>
      <color theme="1"/>
      <name val="Calibri"/>
      <family val="2"/>
      <scheme val="minor"/>
    </font>
    <font>
      <sz val="12"/>
      <color theme="1"/>
      <name val="Calibri"/>
      <family val="2"/>
      <scheme val="minor"/>
    </font>
    <font>
      <b/>
      <sz val="10"/>
      <color theme="1"/>
      <name val="Calibri"/>
      <family val="2"/>
      <scheme val="minor"/>
    </font>
    <font>
      <b/>
      <sz val="11"/>
      <color rgb="FFFF0000"/>
      <name val="Arial"/>
      <family val="2"/>
    </font>
    <font>
      <b/>
      <u/>
      <sz val="11"/>
      <color theme="9"/>
      <name val="Arial"/>
      <family val="2"/>
    </font>
    <font>
      <sz val="11"/>
      <color rgb="FFFF0000"/>
      <name val="Arial"/>
      <family val="2"/>
    </font>
    <font>
      <sz val="10"/>
      <color rgb="FFFF0000"/>
      <name val="Calibri"/>
      <family val="2"/>
      <scheme val="minor"/>
    </font>
    <font>
      <sz val="10"/>
      <color indexed="16"/>
      <name val="Univers 55"/>
      <family val="2"/>
    </font>
    <font>
      <sz val="10"/>
      <color indexed="16"/>
      <name val="Univers 55"/>
    </font>
    <font>
      <sz val="9"/>
      <name val="Verdana"/>
      <family val="2"/>
    </font>
    <font>
      <sz val="11"/>
      <name val="Calibri"/>
      <family val="2"/>
      <scheme val="minor"/>
    </font>
    <font>
      <sz val="11"/>
      <name val="Verdana"/>
      <family val="2"/>
    </font>
    <font>
      <sz val="10"/>
      <name val="Oklahoma"/>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D8E4BC"/>
        <bgColor indexed="64"/>
      </patternFill>
    </fill>
    <fill>
      <patternFill patternType="solid">
        <fgColor rgb="FFC4BD97"/>
        <bgColor indexed="64"/>
      </patternFill>
    </fill>
    <fill>
      <patternFill patternType="solid">
        <fgColor rgb="FFE6B8B7"/>
        <bgColor indexed="64"/>
      </patternFill>
    </fill>
    <fill>
      <patternFill patternType="solid">
        <fgColor theme="9"/>
        <bgColor indexed="64"/>
      </patternFill>
    </fill>
  </fills>
  <borders count="28">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8">
    <xf numFmtId="0" fontId="0" fillId="0" borderId="0"/>
    <xf numFmtId="0" fontId="21" fillId="0" borderId="0"/>
    <xf numFmtId="0" fontId="27" fillId="0" borderId="0"/>
    <xf numFmtId="0" fontId="5" fillId="0" borderId="0"/>
    <xf numFmtId="172" fontId="36" fillId="0" borderId="0" applyFont="0" applyFill="0" applyBorder="0" applyAlignment="0" applyProtection="0"/>
    <xf numFmtId="172" fontId="37" fillId="0" borderId="0" applyFont="0" applyFill="0" applyBorder="0" applyAlignment="0" applyProtection="0"/>
    <xf numFmtId="0" fontId="5" fillId="0" borderId="0"/>
    <xf numFmtId="44" fontId="5" fillId="0" borderId="0" applyFont="0" applyFill="0" applyBorder="0" applyAlignment="0" applyProtection="0"/>
  </cellStyleXfs>
  <cellXfs count="118">
    <xf numFmtId="0" fontId="0" fillId="0" borderId="0" xfId="0"/>
    <xf numFmtId="0" fontId="0" fillId="0" borderId="0" xfId="0" applyAlignment="1">
      <alignment wrapText="1"/>
    </xf>
    <xf numFmtId="0" fontId="7" fillId="3" borderId="0" xfId="0" applyFont="1" applyFill="1" applyAlignment="1">
      <alignment horizontal="left" vertical="center" wrapText="1"/>
    </xf>
    <xf numFmtId="0" fontId="15" fillId="0" borderId="0" xfId="1" applyFont="1" applyAlignment="1" applyProtection="1">
      <alignment horizontal="left" vertical="center"/>
      <protection locked="0"/>
    </xf>
    <xf numFmtId="0" fontId="16" fillId="0" borderId="0" xfId="1" applyFont="1"/>
    <xf numFmtId="0" fontId="17" fillId="0" borderId="0" xfId="1" applyFont="1" applyAlignment="1">
      <alignment horizontal="left" vertical="center"/>
    </xf>
    <xf numFmtId="14" fontId="18" fillId="0" borderId="0" xfId="1" applyNumberFormat="1" applyFont="1" applyAlignment="1">
      <alignment horizontal="left" vertical="center"/>
    </xf>
    <xf numFmtId="166" fontId="17" fillId="0" borderId="0" xfId="1" applyNumberFormat="1" applyFont="1" applyAlignment="1">
      <alignment horizontal="left"/>
    </xf>
    <xf numFmtId="167" fontId="18" fillId="0" borderId="0" xfId="1" quotePrefix="1" applyNumberFormat="1" applyFont="1" applyAlignment="1">
      <alignment horizontal="left"/>
    </xf>
    <xf numFmtId="168" fontId="18" fillId="0" borderId="0" xfId="1" applyNumberFormat="1" applyFont="1" applyAlignment="1">
      <alignment vertical="center"/>
    </xf>
    <xf numFmtId="0" fontId="18" fillId="0" borderId="0" xfId="1" applyFont="1" applyAlignment="1">
      <alignment horizontal="center"/>
    </xf>
    <xf numFmtId="0" fontId="18" fillId="0" borderId="0" xfId="1" applyFont="1"/>
    <xf numFmtId="165" fontId="19" fillId="0" borderId="0" xfId="1" applyNumberFormat="1" applyFont="1" applyAlignment="1">
      <alignment horizontal="center" vertical="center"/>
    </xf>
    <xf numFmtId="0" fontId="20" fillId="0" borderId="0" xfId="1" applyFont="1" applyAlignment="1">
      <alignment horizontal="center"/>
    </xf>
    <xf numFmtId="0" fontId="20" fillId="0" borderId="0" xfId="1" applyFont="1"/>
    <xf numFmtId="165" fontId="19" fillId="0" borderId="0" xfId="1" applyNumberFormat="1" applyFont="1" applyAlignment="1">
      <alignment vertical="center"/>
    </xf>
    <xf numFmtId="169" fontId="22" fillId="0" borderId="0" xfId="1" applyNumberFormat="1" applyFont="1" applyAlignment="1">
      <alignment vertical="center"/>
    </xf>
    <xf numFmtId="169" fontId="20" fillId="0" borderId="0" xfId="1" applyNumberFormat="1" applyFont="1" applyAlignment="1">
      <alignment vertical="center"/>
    </xf>
    <xf numFmtId="165" fontId="25" fillId="0" borderId="0" xfId="1" applyNumberFormat="1" applyFont="1" applyAlignment="1">
      <alignment horizontal="center" vertical="center"/>
    </xf>
    <xf numFmtId="0" fontId="4" fillId="3" borderId="0" xfId="2" applyFont="1" applyFill="1"/>
    <xf numFmtId="0" fontId="27" fillId="3" borderId="0" xfId="2" applyFill="1"/>
    <xf numFmtId="0" fontId="6" fillId="3" borderId="0" xfId="2" applyFont="1" applyFill="1"/>
    <xf numFmtId="0" fontId="7" fillId="0" borderId="0" xfId="2" applyFont="1" applyAlignment="1">
      <alignment horizontal="left" vertical="center"/>
    </xf>
    <xf numFmtId="0" fontId="7" fillId="0" borderId="0" xfId="2" applyFont="1" applyAlignment="1">
      <alignment vertical="top"/>
    </xf>
    <xf numFmtId="0" fontId="7" fillId="3" borderId="0" xfId="2" applyFont="1" applyFill="1" applyAlignment="1">
      <alignment vertical="top"/>
    </xf>
    <xf numFmtId="0" fontId="8" fillId="3" borderId="0" xfId="2" applyFont="1" applyFill="1" applyAlignment="1">
      <alignment horizontal="left" vertical="top" wrapText="1"/>
    </xf>
    <xf numFmtId="0" fontId="8" fillId="0" borderId="0" xfId="2" applyFont="1" applyAlignment="1">
      <alignment vertical="top" wrapText="1"/>
    </xf>
    <xf numFmtId="0" fontId="8" fillId="3" borderId="0" xfId="2" applyFont="1" applyFill="1" applyAlignment="1">
      <alignment horizontal="left" vertical="top"/>
    </xf>
    <xf numFmtId="0" fontId="10" fillId="3" borderId="0" xfId="2" applyFont="1" applyFill="1" applyAlignment="1">
      <alignment horizontal="left" vertical="center"/>
    </xf>
    <xf numFmtId="0" fontId="9" fillId="3" borderId="0" xfId="2" applyFont="1" applyFill="1" applyAlignment="1">
      <alignment horizontal="left" vertical="center"/>
    </xf>
    <xf numFmtId="0" fontId="8" fillId="3" borderId="0" xfId="2" applyFont="1" applyFill="1" applyAlignment="1">
      <alignment vertical="center"/>
    </xf>
    <xf numFmtId="0" fontId="8" fillId="3" borderId="0" xfId="2" applyFont="1" applyFill="1"/>
    <xf numFmtId="0" fontId="10" fillId="3" borderId="0" xfId="2" applyFont="1" applyFill="1" applyAlignment="1">
      <alignment vertical="center"/>
    </xf>
    <xf numFmtId="0" fontId="11" fillId="3" borderId="0" xfId="2" applyFont="1" applyFill="1" applyAlignment="1">
      <alignment vertical="center"/>
    </xf>
    <xf numFmtId="0" fontId="27" fillId="3" borderId="0" xfId="2" applyFill="1" applyAlignment="1">
      <alignment vertical="top"/>
    </xf>
    <xf numFmtId="0" fontId="8" fillId="3" borderId="0" xfId="2" applyFont="1" applyFill="1" applyAlignment="1">
      <alignment vertical="top"/>
    </xf>
    <xf numFmtId="0" fontId="13" fillId="3" borderId="0" xfId="2" applyFont="1" applyFill="1" applyAlignment="1">
      <alignment vertical="top"/>
    </xf>
    <xf numFmtId="0" fontId="13" fillId="0" borderId="0" xfId="2" applyFont="1" applyAlignment="1">
      <alignment horizontal="left" vertical="center"/>
    </xf>
    <xf numFmtId="0" fontId="13" fillId="0" borderId="0" xfId="2" applyFont="1" applyAlignment="1">
      <alignment horizontal="center" vertical="center"/>
    </xf>
    <xf numFmtId="0" fontId="8" fillId="0" borderId="0" xfId="2" applyFont="1" applyAlignment="1">
      <alignment horizontal="left" vertical="top" wrapText="1"/>
    </xf>
    <xf numFmtId="0" fontId="27" fillId="3" borderId="0" xfId="2" applyFill="1" applyAlignment="1">
      <alignment horizontal="left" vertical="center"/>
    </xf>
    <xf numFmtId="0" fontId="14" fillId="0" borderId="0" xfId="2" applyFont="1" applyAlignment="1">
      <alignment vertical="top"/>
    </xf>
    <xf numFmtId="0" fontId="13" fillId="0" borderId="0" xfId="2" applyFont="1" applyAlignment="1">
      <alignment vertical="top"/>
    </xf>
    <xf numFmtId="0" fontId="1" fillId="0" borderId="0" xfId="0" applyFont="1"/>
    <xf numFmtId="0" fontId="29" fillId="0" borderId="0" xfId="0" applyFont="1" applyAlignment="1">
      <alignment vertical="center" wrapText="1"/>
    </xf>
    <xf numFmtId="0" fontId="29" fillId="0" borderId="0" xfId="0" applyFont="1" applyAlignment="1">
      <alignment horizontal="center" vertical="center" wrapText="1"/>
    </xf>
    <xf numFmtId="3" fontId="29" fillId="0" borderId="0" xfId="0" applyNumberFormat="1" applyFont="1" applyAlignment="1">
      <alignment horizontal="center" vertical="center" wrapText="1"/>
    </xf>
    <xf numFmtId="0" fontId="29" fillId="0" borderId="0" xfId="0" applyFont="1" applyAlignment="1">
      <alignment wrapText="1"/>
    </xf>
    <xf numFmtId="0" fontId="30" fillId="0" borderId="0" xfId="0" applyFont="1" applyAlignment="1">
      <alignment horizontal="left" vertical="top" wrapText="1"/>
    </xf>
    <xf numFmtId="0" fontId="31" fillId="0" borderId="0" xfId="0" applyFont="1" applyAlignment="1">
      <alignment horizontal="center" vertical="center" wrapText="1"/>
    </xf>
    <xf numFmtId="0" fontId="2" fillId="0" borderId="0" xfId="0" applyFont="1" applyAlignment="1">
      <alignment horizontal="center" vertical="center" wrapText="1"/>
    </xf>
    <xf numFmtId="0" fontId="31" fillId="2" borderId="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2" fillId="5" borderId="13" xfId="0" applyFont="1" applyFill="1" applyBorder="1" applyAlignment="1" applyProtection="1">
      <alignment horizontal="center" vertical="center" wrapText="1"/>
      <protection locked="0"/>
    </xf>
    <xf numFmtId="0" fontId="3" fillId="6" borderId="10" xfId="0" applyFont="1" applyFill="1" applyBorder="1" applyAlignment="1">
      <alignment horizontal="center" vertical="center" textRotation="90" wrapText="1"/>
    </xf>
    <xf numFmtId="3" fontId="3" fillId="7" borderId="14"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164" fontId="3" fillId="7" borderId="4" xfId="0" applyNumberFormat="1" applyFont="1" applyFill="1" applyBorder="1" applyAlignment="1">
      <alignment horizontal="center" vertical="center" wrapText="1"/>
    </xf>
    <xf numFmtId="164" fontId="3" fillId="7" borderId="6" xfId="0" applyNumberFormat="1" applyFont="1" applyFill="1" applyBorder="1" applyAlignment="1">
      <alignment horizontal="center" vertical="center" wrapText="1"/>
    </xf>
    <xf numFmtId="0" fontId="3" fillId="6" borderId="6" xfId="0" applyFont="1" applyFill="1" applyBorder="1" applyAlignment="1">
      <alignment horizontal="center" vertical="center" textRotation="90" wrapText="1"/>
    </xf>
    <xf numFmtId="0" fontId="0" fillId="0" borderId="0" xfId="0" applyAlignment="1">
      <alignment horizontal="center" wrapText="1"/>
    </xf>
    <xf numFmtId="0" fontId="2" fillId="4" borderId="3" xfId="0" applyFont="1" applyFill="1" applyBorder="1" applyAlignment="1">
      <alignment horizontal="center" vertical="top" textRotation="90" wrapText="1"/>
    </xf>
    <xf numFmtId="0" fontId="2" fillId="4" borderId="13" xfId="0" applyFont="1" applyFill="1" applyBorder="1" applyAlignment="1">
      <alignment horizontal="center" vertical="top" textRotation="90" wrapText="1"/>
    </xf>
    <xf numFmtId="0" fontId="27" fillId="8" borderId="0" xfId="2" applyFill="1" applyProtection="1">
      <protection locked="0"/>
    </xf>
    <xf numFmtId="0" fontId="5" fillId="8" borderId="0" xfId="2" applyFont="1" applyFill="1" applyProtection="1">
      <protection locked="0"/>
    </xf>
    <xf numFmtId="14" fontId="0" fillId="0" borderId="0" xfId="0" applyNumberFormat="1" applyAlignment="1">
      <alignment horizontal="left" vertical="top" wrapText="1"/>
    </xf>
    <xf numFmtId="0" fontId="29" fillId="0" borderId="8" xfId="0" applyFont="1" applyBorder="1" applyAlignment="1">
      <alignment wrapText="1"/>
    </xf>
    <xf numFmtId="0" fontId="29" fillId="0" borderId="9" xfId="0" applyFont="1" applyBorder="1" applyAlignment="1">
      <alignment wrapText="1"/>
    </xf>
    <xf numFmtId="0" fontId="35" fillId="0" borderId="8" xfId="0" applyFont="1" applyBorder="1" applyAlignment="1">
      <alignment wrapText="1"/>
    </xf>
    <xf numFmtId="0" fontId="35" fillId="0" borderId="8" xfId="0" applyFont="1" applyBorder="1"/>
    <xf numFmtId="0" fontId="29" fillId="0" borderId="18" xfId="0" applyFont="1" applyBorder="1" applyAlignment="1">
      <alignment wrapText="1"/>
    </xf>
    <xf numFmtId="0" fontId="29" fillId="0" borderId="19" xfId="0" applyFont="1" applyBorder="1" applyAlignment="1">
      <alignment horizontal="center" vertical="center" wrapText="1"/>
    </xf>
    <xf numFmtId="0" fontId="29" fillId="0" borderId="20" xfId="0" applyFont="1" applyBorder="1" applyAlignment="1">
      <alignment wrapText="1"/>
    </xf>
    <xf numFmtId="0" fontId="29" fillId="0" borderId="21" xfId="0" applyFont="1" applyBorder="1" applyAlignment="1">
      <alignment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0" fillId="0" borderId="25" xfId="0" applyFont="1" applyBorder="1" applyAlignment="1">
      <alignment horizontal="center" vertical="center"/>
    </xf>
    <xf numFmtId="0" fontId="38" fillId="0" borderId="15" xfId="0" applyFont="1" applyBorder="1" applyAlignment="1">
      <alignment vertical="center" wrapText="1"/>
    </xf>
    <xf numFmtId="0" fontId="38" fillId="0" borderId="15" xfId="0" applyFont="1" applyBorder="1" applyAlignment="1">
      <alignment horizontal="center" vertical="center" wrapText="1"/>
    </xf>
    <xf numFmtId="0" fontId="38" fillId="0" borderId="24" xfId="0" applyFont="1" applyBorder="1" applyAlignment="1">
      <alignment vertical="center" wrapText="1"/>
    </xf>
    <xf numFmtId="1" fontId="38" fillId="0" borderId="15" xfId="0" applyNumberFormat="1" applyFont="1" applyBorder="1" applyAlignment="1">
      <alignment horizontal="center" vertical="center" wrapText="1"/>
    </xf>
    <xf numFmtId="0" fontId="40" fillId="0" borderId="0" xfId="0" applyFont="1" applyAlignment="1">
      <alignment vertical="center" wrapText="1"/>
    </xf>
    <xf numFmtId="0" fontId="38" fillId="0" borderId="17" xfId="0" applyFont="1" applyBorder="1" applyAlignment="1">
      <alignment vertical="center" wrapText="1"/>
    </xf>
    <xf numFmtId="0" fontId="38" fillId="0" borderId="16" xfId="0" applyFont="1" applyBorder="1" applyAlignment="1">
      <alignment vertical="center" wrapText="1"/>
    </xf>
    <xf numFmtId="0" fontId="38" fillId="0" borderId="16" xfId="0" applyFont="1" applyBorder="1" applyAlignment="1">
      <alignment horizontal="center" vertical="center" wrapText="1"/>
    </xf>
    <xf numFmtId="1" fontId="38" fillId="0" borderId="16" xfId="0" applyNumberFormat="1" applyFont="1" applyBorder="1" applyAlignment="1">
      <alignment horizontal="center" vertical="center" wrapText="1"/>
    </xf>
    <xf numFmtId="0" fontId="20" fillId="0" borderId="23" xfId="0" applyFont="1" applyBorder="1" applyAlignment="1">
      <alignment horizontal="center" vertical="center"/>
    </xf>
    <xf numFmtId="0" fontId="41" fillId="0" borderId="23" xfId="0" applyFont="1" applyBorder="1" applyAlignment="1">
      <alignment horizontal="center" vertical="center"/>
    </xf>
    <xf numFmtId="0" fontId="38" fillId="0" borderId="23" xfId="0" applyFont="1" applyBorder="1"/>
    <xf numFmtId="0" fontId="39" fillId="0" borderId="23" xfId="0" applyFont="1" applyBorder="1" applyAlignment="1">
      <alignment vertical="center"/>
    </xf>
    <xf numFmtId="0" fontId="20" fillId="0" borderId="23" xfId="0" applyFont="1" applyBorder="1" applyAlignment="1">
      <alignment horizontal="center" vertical="center" wrapText="1"/>
    </xf>
    <xf numFmtId="0" fontId="20" fillId="0" borderId="26" xfId="0" applyFont="1" applyBorder="1" applyAlignment="1">
      <alignment horizontal="center" vertical="center"/>
    </xf>
    <xf numFmtId="0" fontId="39" fillId="0" borderId="23" xfId="0" applyFont="1" applyBorder="1" applyAlignment="1">
      <alignment horizontal="center" vertical="center"/>
    </xf>
    <xf numFmtId="0" fontId="5" fillId="0" borderId="23" xfId="0" applyFont="1" applyBorder="1" applyAlignment="1">
      <alignment horizontal="center" vertical="center"/>
    </xf>
    <xf numFmtId="0" fontId="40" fillId="0" borderId="0" xfId="0" applyFont="1" applyAlignment="1">
      <alignment wrapText="1"/>
    </xf>
    <xf numFmtId="0" fontId="20" fillId="0" borderId="27" xfId="0" applyFont="1" applyBorder="1" applyAlignment="1">
      <alignment horizontal="center" vertical="center"/>
    </xf>
    <xf numFmtId="0" fontId="38" fillId="0" borderId="26" xfId="0" applyFont="1" applyBorder="1"/>
    <xf numFmtId="0" fontId="39" fillId="0" borderId="23" xfId="0" applyFont="1" applyBorder="1"/>
    <xf numFmtId="0" fontId="41" fillId="0" borderId="23" xfId="0" applyFont="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2" fillId="3" borderId="0" xfId="2" applyFont="1" applyFill="1" applyAlignment="1">
      <alignment horizontal="center" vertical="center" wrapText="1"/>
    </xf>
    <xf numFmtId="165" fontId="12" fillId="3" borderId="0" xfId="2" applyNumberFormat="1" applyFont="1" applyFill="1" applyAlignment="1" applyProtection="1">
      <alignment horizontal="left" vertical="center"/>
      <protection locked="0"/>
    </xf>
    <xf numFmtId="0" fontId="26" fillId="0" borderId="0" xfId="1" applyFont="1" applyAlignment="1">
      <alignment horizontal="left" vertical="top" wrapText="1"/>
    </xf>
    <xf numFmtId="0" fontId="28" fillId="0" borderId="0" xfId="1" applyFont="1" applyAlignment="1" applyProtection="1">
      <alignment horizontal="left" vertical="center"/>
      <protection locked="0"/>
    </xf>
    <xf numFmtId="14" fontId="23" fillId="0" borderId="0" xfId="1" applyNumberFormat="1" applyFont="1" applyAlignment="1">
      <alignment horizontal="center"/>
    </xf>
    <xf numFmtId="0" fontId="23" fillId="0" borderId="0" xfId="1" applyFont="1" applyAlignment="1">
      <alignment horizontal="center"/>
    </xf>
    <xf numFmtId="170" fontId="23" fillId="0" borderId="0" xfId="1" applyNumberFormat="1" applyFont="1" applyAlignment="1">
      <alignment horizontal="center"/>
    </xf>
    <xf numFmtId="171" fontId="18" fillId="0" borderId="0" xfId="1" applyNumberFormat="1" applyFont="1" applyAlignment="1">
      <alignment horizontal="center" vertical="top" wrapText="1"/>
    </xf>
    <xf numFmtId="165" fontId="24" fillId="0" borderId="0" xfId="1" applyNumberFormat="1" applyFont="1" applyAlignment="1">
      <alignment horizontal="center" vertical="center"/>
    </xf>
  </cellXfs>
  <cellStyles count="8">
    <cellStyle name="Euro" xfId="4" xr:uid="{75B81CD6-0890-4803-8944-F9C7C8BC604F}"/>
    <cellStyle name="Euro 2" xfId="5" xr:uid="{27ED0295-83CA-4AF4-8F14-6E9EA63CD376}"/>
    <cellStyle name="Normal_order-ab11.6" xfId="6" xr:uid="{41089541-6CFB-4518-B347-225D822F4595}"/>
    <cellStyle name="Standard" xfId="0" builtinId="0"/>
    <cellStyle name="Standard 2" xfId="1" xr:uid="{00000000-0005-0000-0000-000001000000}"/>
    <cellStyle name="Standard 2 2" xfId="3" xr:uid="{0137428D-2E42-4B9F-9B5C-2B82261F30AB}"/>
    <cellStyle name="Standard 3" xfId="2" xr:uid="{00000000-0005-0000-0000-000002000000}"/>
    <cellStyle name="Währung 2" xfId="7" xr:uid="{1D8D84F4-2025-466B-BB75-FDBA01711077}"/>
  </cellStyles>
  <dxfs count="5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freifs01.aryzta.com\dfs\UserBasis\Dahlem\Desktop\Kopie%20von%20120327_&#220;bersicht%20Artikelinf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yzta-my.sharepoint.com/Marketing/Projekte/Produktprojekte/Neuprodukte/06_Fr&#252;hjahr%202013/0_Neuprodukte%20Folder/2013-01-09%20&#220;bersicht%20Kan&#228;le%20Neuprodukte%20f&#252;r%20NP%20Fol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yzta.sharepoint.com/MAR/MS/Werbemittel/Etiketten/Tankstellen%20Etiketten/Kopie%20von%202016_10_28_Etikettenvorlage%20Stand%2028%2010%2016%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taten +Zusatzstoff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Folder"/>
      <sheetName val="Tabelle2"/>
      <sheetName val="Tabelle1"/>
      <sheetName val="Tabelle3"/>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ie Etiketten"/>
      <sheetName val="Hiestand Etiketten"/>
      <sheetName val="Zutaten +Zusatzstoffe"/>
      <sheetName val="Hilfstabelle"/>
      <sheetName val="Tabelle1"/>
    </sheetNames>
    <sheetDataSet>
      <sheetData sheetId="0"/>
      <sheetData sheetId="1"/>
      <sheetData sheetId="2"/>
      <sheetData sheetId="3">
        <row r="9">
          <cell r="C9" t="str">
            <v>Soja, Schalenfrüchte, Sesam</v>
          </cell>
        </row>
        <row r="18">
          <cell r="C18" t="str">
            <v/>
          </cell>
          <cell r="E18" t="str">
            <v/>
          </cell>
          <cell r="G18" t="str">
            <v/>
          </cell>
          <cell r="I18" t="str">
            <v/>
          </cell>
        </row>
        <row r="36">
          <cell r="C36" t="str">
            <v>1</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77"/>
  <sheetViews>
    <sheetView showGridLines="0" tabSelected="1" zoomScale="80" zoomScaleNormal="80" workbookViewId="0">
      <pane xSplit="2" ySplit="6" topLeftCell="C467" activePane="bottomRight" state="frozen"/>
      <selection pane="topRight" activeCell="C1" sqref="C1"/>
      <selection pane="bottomLeft" activeCell="A7" sqref="A7"/>
      <selection pane="bottomRight" activeCell="A7" sqref="A7:Y477"/>
    </sheetView>
  </sheetViews>
  <sheetFormatPr baseColWidth="10" defaultColWidth="11.44140625" defaultRowHeight="14.4"/>
  <cols>
    <col min="1" max="1" width="11.6640625" style="47" customWidth="1"/>
    <col min="2" max="2" width="29.44140625" style="44" customWidth="1"/>
    <col min="3" max="3" width="33.6640625" style="44" customWidth="1"/>
    <col min="4" max="4" width="32.33203125" style="44" customWidth="1"/>
    <col min="5" max="5" width="66.33203125" style="44" customWidth="1"/>
    <col min="6" max="6" width="16.33203125" style="45" customWidth="1"/>
    <col min="7" max="7" width="24.5546875" style="44" customWidth="1"/>
    <col min="8" max="13" width="5.44140625" style="44" customWidth="1"/>
    <col min="14" max="14" width="14.88671875" style="45" customWidth="1"/>
    <col min="15" max="15" width="9.44140625" style="45" customWidth="1"/>
    <col min="16" max="16" width="19.33203125" style="45" customWidth="1"/>
    <col min="17" max="17" width="11.33203125" style="46" customWidth="1"/>
    <col min="18" max="25" width="11.33203125" style="45" customWidth="1"/>
    <col min="26" max="16384" width="11.44140625" style="1"/>
  </cols>
  <sheetData>
    <row r="1" spans="1:26" ht="15.6">
      <c r="A1" s="43"/>
    </row>
    <row r="2" spans="1:26" ht="15.6">
      <c r="A2" s="48" t="s">
        <v>0</v>
      </c>
      <c r="N2" s="49"/>
    </row>
    <row r="3" spans="1:26">
      <c r="A3" s="67">
        <f ca="1">TODAY()</f>
        <v>46185</v>
      </c>
      <c r="N3" s="49"/>
    </row>
    <row r="4" spans="1:26" s="62" customFormat="1" ht="15" thickBot="1">
      <c r="A4" s="45"/>
      <c r="B4" s="45"/>
      <c r="C4" s="45"/>
      <c r="D4" s="45"/>
      <c r="E4" s="45"/>
      <c r="F4" s="45"/>
      <c r="G4" s="45"/>
      <c r="H4" s="45"/>
      <c r="I4" s="45"/>
      <c r="J4" s="45"/>
      <c r="K4" s="45"/>
      <c r="L4" s="45"/>
      <c r="M4" s="45"/>
      <c r="N4" s="45"/>
      <c r="O4" s="45"/>
      <c r="P4" s="45"/>
      <c r="Q4" s="45"/>
      <c r="R4" s="45"/>
      <c r="S4" s="45"/>
      <c r="T4" s="45"/>
      <c r="U4" s="45"/>
      <c r="V4" s="71" t="s">
        <v>1</v>
      </c>
      <c r="W4" s="45"/>
      <c r="X4" s="45"/>
      <c r="Y4" s="45"/>
    </row>
    <row r="5" spans="1:26" ht="31.2" customHeight="1" thickBot="1">
      <c r="A5" s="68"/>
      <c r="B5" s="68"/>
      <c r="C5" s="68"/>
      <c r="D5" s="70" t="s">
        <v>1</v>
      </c>
      <c r="E5" s="68"/>
      <c r="F5" s="70" t="s">
        <v>1</v>
      </c>
      <c r="G5" s="69"/>
      <c r="H5" s="106" t="s">
        <v>2</v>
      </c>
      <c r="I5" s="107"/>
      <c r="J5" s="107"/>
      <c r="K5" s="107"/>
      <c r="L5" s="107"/>
      <c r="M5" s="108"/>
      <c r="N5" s="50"/>
      <c r="O5" s="101" t="s">
        <v>3</v>
      </c>
      <c r="P5" s="102"/>
      <c r="Q5" s="103" t="s">
        <v>4</v>
      </c>
      <c r="R5" s="104"/>
      <c r="S5" s="104"/>
      <c r="T5" s="104"/>
      <c r="U5" s="104"/>
      <c r="V5" s="104"/>
      <c r="W5" s="104"/>
      <c r="X5" s="104"/>
      <c r="Y5" s="105"/>
    </row>
    <row r="6" spans="1:26" ht="85.8" thickBot="1">
      <c r="A6" s="51" t="s">
        <v>5</v>
      </c>
      <c r="B6" s="52" t="s">
        <v>6</v>
      </c>
      <c r="C6" s="52" t="s">
        <v>7</v>
      </c>
      <c r="D6" s="52" t="s">
        <v>8</v>
      </c>
      <c r="E6" s="53" t="s">
        <v>9</v>
      </c>
      <c r="F6" s="53" t="s">
        <v>10</v>
      </c>
      <c r="G6" s="54" t="s">
        <v>11</v>
      </c>
      <c r="H6" s="63" t="s">
        <v>12</v>
      </c>
      <c r="I6" s="63" t="s">
        <v>13</v>
      </c>
      <c r="J6" s="63" t="s">
        <v>14</v>
      </c>
      <c r="K6" s="63" t="s">
        <v>15</v>
      </c>
      <c r="L6" s="63" t="s">
        <v>16</v>
      </c>
      <c r="M6" s="64" t="s">
        <v>17</v>
      </c>
      <c r="N6" s="55" t="s">
        <v>18</v>
      </c>
      <c r="O6" s="56" t="s">
        <v>19</v>
      </c>
      <c r="P6" s="61" t="s">
        <v>20</v>
      </c>
      <c r="Q6" s="57" t="s">
        <v>21</v>
      </c>
      <c r="R6" s="58" t="s">
        <v>22</v>
      </c>
      <c r="S6" s="59" t="s">
        <v>23</v>
      </c>
      <c r="T6" s="59" t="s">
        <v>24</v>
      </c>
      <c r="U6" s="59" t="s">
        <v>25</v>
      </c>
      <c r="V6" s="59" t="s">
        <v>26</v>
      </c>
      <c r="W6" s="59" t="s">
        <v>27</v>
      </c>
      <c r="X6" s="59" t="s">
        <v>28</v>
      </c>
      <c r="Y6" s="60" t="s">
        <v>29</v>
      </c>
    </row>
    <row r="7" spans="1:26" ht="114">
      <c r="A7" s="78">
        <v>408</v>
      </c>
      <c r="B7" s="79" t="s">
        <v>61</v>
      </c>
      <c r="C7" s="79" t="s">
        <v>62</v>
      </c>
      <c r="D7" s="79" t="s">
        <v>63</v>
      </c>
      <c r="E7" s="79" t="s">
        <v>2222</v>
      </c>
      <c r="F7" s="80">
        <v>83</v>
      </c>
      <c r="G7" s="81" t="s">
        <v>64</v>
      </c>
      <c r="H7" s="80">
        <v>0</v>
      </c>
      <c r="I7" s="80">
        <v>0</v>
      </c>
      <c r="J7" s="80">
        <v>0</v>
      </c>
      <c r="K7" s="80" t="s">
        <v>35</v>
      </c>
      <c r="L7" s="80">
        <v>0</v>
      </c>
      <c r="M7" s="80">
        <v>0</v>
      </c>
      <c r="N7" s="80" t="s">
        <v>55</v>
      </c>
      <c r="O7" s="80" t="s">
        <v>65</v>
      </c>
      <c r="P7" s="80" t="s">
        <v>66</v>
      </c>
      <c r="Q7" s="82">
        <v>1349</v>
      </c>
      <c r="R7" s="80">
        <v>322</v>
      </c>
      <c r="S7" s="80">
        <v>15.6</v>
      </c>
      <c r="T7" s="80">
        <v>9.6</v>
      </c>
      <c r="U7" s="80">
        <v>35.200000000000003</v>
      </c>
      <c r="V7" s="80">
        <v>2.5</v>
      </c>
      <c r="W7" s="80">
        <v>1.9</v>
      </c>
      <c r="X7" s="80">
        <v>9.3000000000000007</v>
      </c>
      <c r="Y7" s="80">
        <v>1.4</v>
      </c>
      <c r="Z7" s="83"/>
    </row>
    <row r="8" spans="1:26" ht="102.6">
      <c r="A8" s="78">
        <v>1231</v>
      </c>
      <c r="B8" s="84" t="s">
        <v>69</v>
      </c>
      <c r="C8" s="85" t="s">
        <v>70</v>
      </c>
      <c r="D8" s="85" t="s">
        <v>69</v>
      </c>
      <c r="E8" s="85" t="s">
        <v>71</v>
      </c>
      <c r="F8" s="86">
        <v>76</v>
      </c>
      <c r="G8" s="85" t="s">
        <v>72</v>
      </c>
      <c r="H8" s="86">
        <v>0</v>
      </c>
      <c r="I8" s="86" t="s">
        <v>35</v>
      </c>
      <c r="J8" s="86">
        <v>0</v>
      </c>
      <c r="K8" s="86" t="s">
        <v>35</v>
      </c>
      <c r="L8" s="86">
        <v>0</v>
      </c>
      <c r="M8" s="86" t="s">
        <v>35</v>
      </c>
      <c r="N8" s="86" t="s">
        <v>73</v>
      </c>
      <c r="O8" s="86" t="s">
        <v>37</v>
      </c>
      <c r="P8" s="86" t="s">
        <v>38</v>
      </c>
      <c r="Q8" s="87">
        <v>1572</v>
      </c>
      <c r="R8" s="86">
        <v>375</v>
      </c>
      <c r="S8" s="86">
        <v>17.8</v>
      </c>
      <c r="T8" s="86">
        <v>10.6</v>
      </c>
      <c r="U8" s="86">
        <v>44</v>
      </c>
      <c r="V8" s="86">
        <v>4.5999999999999996</v>
      </c>
      <c r="W8" s="86">
        <v>2.6</v>
      </c>
      <c r="X8" s="86">
        <v>8.5</v>
      </c>
      <c r="Y8" s="86">
        <v>1.1000000000000001</v>
      </c>
      <c r="Z8" s="83"/>
    </row>
    <row r="9" spans="1:26" ht="114">
      <c r="A9" s="88">
        <v>2394</v>
      </c>
      <c r="B9" s="84" t="s">
        <v>87</v>
      </c>
      <c r="C9" s="85" t="s">
        <v>88</v>
      </c>
      <c r="D9" s="85" t="s">
        <v>89</v>
      </c>
      <c r="E9" s="85" t="s">
        <v>90</v>
      </c>
      <c r="F9" s="86">
        <v>103</v>
      </c>
      <c r="G9" s="85" t="s">
        <v>91</v>
      </c>
      <c r="H9" s="86">
        <v>0</v>
      </c>
      <c r="I9" s="86">
        <v>0</v>
      </c>
      <c r="J9" s="86">
        <v>0</v>
      </c>
      <c r="K9" s="86" t="s">
        <v>35</v>
      </c>
      <c r="L9" s="86">
        <v>0</v>
      </c>
      <c r="M9" s="86">
        <v>0</v>
      </c>
      <c r="N9" s="86" t="s">
        <v>92</v>
      </c>
      <c r="O9" s="86" t="s">
        <v>65</v>
      </c>
      <c r="P9" s="86" t="s">
        <v>93</v>
      </c>
      <c r="Q9" s="87">
        <v>1348</v>
      </c>
      <c r="R9" s="86">
        <v>322</v>
      </c>
      <c r="S9" s="86">
        <v>18.399999999999999</v>
      </c>
      <c r="T9" s="86">
        <v>10.1</v>
      </c>
      <c r="U9" s="86">
        <v>29.1</v>
      </c>
      <c r="V9" s="86">
        <v>2.1</v>
      </c>
      <c r="W9" s="86">
        <v>1.8</v>
      </c>
      <c r="X9" s="86">
        <v>9.1999999999999993</v>
      </c>
      <c r="Y9" s="86">
        <v>1.59</v>
      </c>
      <c r="Z9" s="83"/>
    </row>
    <row r="10" spans="1:26" ht="148.19999999999999">
      <c r="A10" s="88">
        <v>2807</v>
      </c>
      <c r="B10" s="84" t="s">
        <v>107</v>
      </c>
      <c r="C10" s="85" t="s">
        <v>108</v>
      </c>
      <c r="D10" s="85" t="s">
        <v>109</v>
      </c>
      <c r="E10" s="85" t="s">
        <v>110</v>
      </c>
      <c r="F10" s="86">
        <v>81</v>
      </c>
      <c r="G10" s="85" t="s">
        <v>111</v>
      </c>
      <c r="H10" s="86">
        <v>0</v>
      </c>
      <c r="I10" s="86" t="s">
        <v>35</v>
      </c>
      <c r="J10" s="86">
        <v>0</v>
      </c>
      <c r="K10" s="86" t="s">
        <v>35</v>
      </c>
      <c r="L10" s="86">
        <v>0</v>
      </c>
      <c r="M10" s="86" t="s">
        <v>35</v>
      </c>
      <c r="N10" s="86" t="s">
        <v>49</v>
      </c>
      <c r="O10" s="86" t="s">
        <v>37</v>
      </c>
      <c r="P10" s="86" t="s">
        <v>38</v>
      </c>
      <c r="Q10" s="87">
        <v>1662</v>
      </c>
      <c r="R10" s="86">
        <v>397</v>
      </c>
      <c r="S10" s="86">
        <v>20</v>
      </c>
      <c r="T10" s="86">
        <v>10.8</v>
      </c>
      <c r="U10" s="86">
        <v>46.5</v>
      </c>
      <c r="V10" s="86">
        <v>13.9</v>
      </c>
      <c r="W10" s="86">
        <v>3</v>
      </c>
      <c r="X10" s="86">
        <v>6.5</v>
      </c>
      <c r="Y10" s="86">
        <v>0.94</v>
      </c>
      <c r="Z10" s="83"/>
    </row>
    <row r="11" spans="1:26" ht="91.2">
      <c r="A11" s="88">
        <v>10117</v>
      </c>
      <c r="B11" s="84" t="s">
        <v>155</v>
      </c>
      <c r="C11" s="85" t="s">
        <v>70</v>
      </c>
      <c r="D11" s="85" t="s">
        <v>69</v>
      </c>
      <c r="E11" s="85" t="s">
        <v>156</v>
      </c>
      <c r="F11" s="86">
        <v>68</v>
      </c>
      <c r="G11" s="85" t="s">
        <v>72</v>
      </c>
      <c r="H11" s="86">
        <v>0</v>
      </c>
      <c r="I11" s="86" t="s">
        <v>35</v>
      </c>
      <c r="J11" s="86">
        <v>0</v>
      </c>
      <c r="K11" s="86" t="s">
        <v>35</v>
      </c>
      <c r="L11" s="86">
        <v>0</v>
      </c>
      <c r="M11" s="86" t="s">
        <v>35</v>
      </c>
      <c r="N11" s="86" t="s">
        <v>73</v>
      </c>
      <c r="O11" s="86" t="s">
        <v>37</v>
      </c>
      <c r="P11" s="86" t="s">
        <v>38</v>
      </c>
      <c r="Q11" s="87">
        <v>1621</v>
      </c>
      <c r="R11" s="86">
        <v>387</v>
      </c>
      <c r="S11" s="86">
        <v>19.5</v>
      </c>
      <c r="T11" s="86">
        <v>11.7</v>
      </c>
      <c r="U11" s="86">
        <v>43.6</v>
      </c>
      <c r="V11" s="86">
        <v>3.2</v>
      </c>
      <c r="W11" s="86">
        <v>2.5</v>
      </c>
      <c r="X11" s="86">
        <v>8.1</v>
      </c>
      <c r="Y11" s="86">
        <v>1.1599999999999999</v>
      </c>
      <c r="Z11" s="83"/>
    </row>
    <row r="12" spans="1:26" ht="91.2">
      <c r="A12" s="88">
        <v>10118</v>
      </c>
      <c r="B12" s="84" t="s">
        <v>157</v>
      </c>
      <c r="C12" s="85" t="s">
        <v>158</v>
      </c>
      <c r="D12" s="85" t="s">
        <v>159</v>
      </c>
      <c r="E12" s="85" t="s">
        <v>160</v>
      </c>
      <c r="F12" s="86">
        <v>68</v>
      </c>
      <c r="G12" s="85" t="s">
        <v>161</v>
      </c>
      <c r="H12" s="86">
        <v>0</v>
      </c>
      <c r="I12" s="86" t="s">
        <v>35</v>
      </c>
      <c r="J12" s="86">
        <v>0</v>
      </c>
      <c r="K12" s="86" t="s">
        <v>35</v>
      </c>
      <c r="L12" s="86">
        <v>0</v>
      </c>
      <c r="M12" s="86" t="s">
        <v>35</v>
      </c>
      <c r="N12" s="86" t="s">
        <v>73</v>
      </c>
      <c r="O12" s="86" t="s">
        <v>37</v>
      </c>
      <c r="P12" s="86" t="s">
        <v>38</v>
      </c>
      <c r="Q12" s="87">
        <v>1565</v>
      </c>
      <c r="R12" s="86">
        <v>374</v>
      </c>
      <c r="S12" s="86">
        <v>19.2</v>
      </c>
      <c r="T12" s="86">
        <v>11.5</v>
      </c>
      <c r="U12" s="86">
        <v>42.2</v>
      </c>
      <c r="V12" s="86">
        <v>2.9</v>
      </c>
      <c r="W12" s="86">
        <v>2.7</v>
      </c>
      <c r="X12" s="86">
        <v>6.9</v>
      </c>
      <c r="Y12" s="86">
        <v>1.3</v>
      </c>
      <c r="Z12" s="83"/>
    </row>
    <row r="13" spans="1:26" ht="91.2">
      <c r="A13" s="88">
        <v>10125</v>
      </c>
      <c r="B13" s="84" t="s">
        <v>162</v>
      </c>
      <c r="C13" s="85" t="s">
        <v>70</v>
      </c>
      <c r="D13" s="85" t="s">
        <v>69</v>
      </c>
      <c r="E13" s="85" t="s">
        <v>163</v>
      </c>
      <c r="F13" s="86">
        <v>23</v>
      </c>
      <c r="G13" s="85" t="s">
        <v>72</v>
      </c>
      <c r="H13" s="86">
        <v>0</v>
      </c>
      <c r="I13" s="86" t="s">
        <v>35</v>
      </c>
      <c r="J13" s="86">
        <v>0</v>
      </c>
      <c r="K13" s="86" t="s">
        <v>35</v>
      </c>
      <c r="L13" s="86">
        <v>0</v>
      </c>
      <c r="M13" s="86" t="s">
        <v>35</v>
      </c>
      <c r="N13" s="86" t="s">
        <v>73</v>
      </c>
      <c r="O13" s="86" t="s">
        <v>37</v>
      </c>
      <c r="P13" s="86" t="s">
        <v>38</v>
      </c>
      <c r="Q13" s="87">
        <v>1669</v>
      </c>
      <c r="R13" s="86">
        <v>399</v>
      </c>
      <c r="S13" s="86">
        <v>20.100000000000001</v>
      </c>
      <c r="T13" s="86">
        <v>12.1</v>
      </c>
      <c r="U13" s="86">
        <v>44.9</v>
      </c>
      <c r="V13" s="86">
        <v>3.1</v>
      </c>
      <c r="W13" s="86">
        <v>2.7</v>
      </c>
      <c r="X13" s="86">
        <v>8.1</v>
      </c>
      <c r="Y13" s="86">
        <v>1.18</v>
      </c>
      <c r="Z13" s="83"/>
    </row>
    <row r="14" spans="1:26" ht="91.2">
      <c r="A14" s="88">
        <v>10131</v>
      </c>
      <c r="B14" s="84" t="s">
        <v>164</v>
      </c>
      <c r="C14" s="85" t="s">
        <v>165</v>
      </c>
      <c r="D14" s="85" t="s">
        <v>166</v>
      </c>
      <c r="E14" s="85" t="s">
        <v>167</v>
      </c>
      <c r="F14" s="86">
        <v>59</v>
      </c>
      <c r="G14" s="85" t="s">
        <v>168</v>
      </c>
      <c r="H14" s="86">
        <v>0</v>
      </c>
      <c r="I14" s="86" t="s">
        <v>35</v>
      </c>
      <c r="J14" s="86">
        <v>0</v>
      </c>
      <c r="K14" s="86" t="s">
        <v>35</v>
      </c>
      <c r="L14" s="86">
        <v>0</v>
      </c>
      <c r="M14" s="86" t="s">
        <v>169</v>
      </c>
      <c r="N14" s="86" t="s">
        <v>73</v>
      </c>
      <c r="O14" s="86" t="s">
        <v>37</v>
      </c>
      <c r="P14" s="86" t="s">
        <v>38</v>
      </c>
      <c r="Q14" s="87">
        <v>1675</v>
      </c>
      <c r="R14" s="86">
        <v>401</v>
      </c>
      <c r="S14" s="86">
        <v>22.4</v>
      </c>
      <c r="T14" s="86">
        <v>12.9</v>
      </c>
      <c r="U14" s="86">
        <v>41.8</v>
      </c>
      <c r="V14" s="86">
        <v>5.0999999999999996</v>
      </c>
      <c r="W14" s="86">
        <v>2.8</v>
      </c>
      <c r="X14" s="86">
        <v>8.6999999999999993</v>
      </c>
      <c r="Y14" s="86">
        <v>0.97</v>
      </c>
      <c r="Z14" s="83"/>
    </row>
    <row r="15" spans="1:26" ht="114">
      <c r="A15" s="88">
        <v>10141</v>
      </c>
      <c r="B15" s="84" t="s">
        <v>170</v>
      </c>
      <c r="C15" s="85" t="s">
        <v>171</v>
      </c>
      <c r="D15" s="85" t="s">
        <v>172</v>
      </c>
      <c r="E15" s="85" t="s">
        <v>173</v>
      </c>
      <c r="F15" s="86">
        <v>85</v>
      </c>
      <c r="G15" s="85" t="s">
        <v>174</v>
      </c>
      <c r="H15" s="86">
        <v>0</v>
      </c>
      <c r="I15" s="86" t="s">
        <v>35</v>
      </c>
      <c r="J15" s="86">
        <v>0</v>
      </c>
      <c r="K15" s="86" t="s">
        <v>35</v>
      </c>
      <c r="L15" s="86">
        <v>0</v>
      </c>
      <c r="M15" s="86" t="s">
        <v>35</v>
      </c>
      <c r="N15" s="86" t="s">
        <v>175</v>
      </c>
      <c r="O15" s="86" t="s">
        <v>37</v>
      </c>
      <c r="P15" s="86" t="s">
        <v>38</v>
      </c>
      <c r="Q15" s="87">
        <v>1845</v>
      </c>
      <c r="R15" s="86">
        <v>442</v>
      </c>
      <c r="S15" s="86">
        <v>25.2</v>
      </c>
      <c r="T15" s="86">
        <v>12.7</v>
      </c>
      <c r="U15" s="86">
        <v>44.6</v>
      </c>
      <c r="V15" s="86">
        <v>15.5</v>
      </c>
      <c r="W15" s="86">
        <v>2.9</v>
      </c>
      <c r="X15" s="86">
        <v>7.5</v>
      </c>
      <c r="Y15" s="86">
        <v>0.79</v>
      </c>
      <c r="Z15" s="83"/>
    </row>
    <row r="16" spans="1:26" ht="114">
      <c r="A16" s="88">
        <v>10181</v>
      </c>
      <c r="B16" s="84" t="s">
        <v>176</v>
      </c>
      <c r="C16" s="85" t="s">
        <v>177</v>
      </c>
      <c r="D16" s="85" t="s">
        <v>178</v>
      </c>
      <c r="E16" s="85" t="s">
        <v>179</v>
      </c>
      <c r="F16" s="86">
        <v>85</v>
      </c>
      <c r="G16" s="85" t="s">
        <v>180</v>
      </c>
      <c r="H16" s="86">
        <v>0</v>
      </c>
      <c r="I16" s="86" t="s">
        <v>35</v>
      </c>
      <c r="J16" s="86">
        <v>0</v>
      </c>
      <c r="K16" s="86" t="s">
        <v>35</v>
      </c>
      <c r="L16" s="86">
        <v>0</v>
      </c>
      <c r="M16" s="86" t="s">
        <v>35</v>
      </c>
      <c r="N16" s="86" t="s">
        <v>49</v>
      </c>
      <c r="O16" s="86" t="s">
        <v>37</v>
      </c>
      <c r="P16" s="86" t="s">
        <v>38</v>
      </c>
      <c r="Q16" s="87">
        <v>1607</v>
      </c>
      <c r="R16" s="86">
        <v>384</v>
      </c>
      <c r="S16" s="86">
        <v>18.100000000000001</v>
      </c>
      <c r="T16" s="86">
        <v>9.6999999999999993</v>
      </c>
      <c r="U16" s="86">
        <v>47.3</v>
      </c>
      <c r="V16" s="86">
        <v>12.7</v>
      </c>
      <c r="W16" s="86">
        <v>2.6</v>
      </c>
      <c r="X16" s="86">
        <v>6.7</v>
      </c>
      <c r="Y16" s="86">
        <v>0.96</v>
      </c>
      <c r="Z16" s="83"/>
    </row>
    <row r="17" spans="1:26" ht="102.6">
      <c r="A17" s="88">
        <v>10225</v>
      </c>
      <c r="B17" s="84" t="s">
        <v>181</v>
      </c>
      <c r="C17" s="85" t="s">
        <v>182</v>
      </c>
      <c r="D17" s="85" t="s">
        <v>183</v>
      </c>
      <c r="E17" s="85" t="s">
        <v>184</v>
      </c>
      <c r="F17" s="86">
        <v>89</v>
      </c>
      <c r="G17" s="85" t="s">
        <v>180</v>
      </c>
      <c r="H17" s="86">
        <v>0</v>
      </c>
      <c r="I17" s="86" t="s">
        <v>35</v>
      </c>
      <c r="J17" s="86">
        <v>0</v>
      </c>
      <c r="K17" s="86" t="s">
        <v>35</v>
      </c>
      <c r="L17" s="86">
        <v>0</v>
      </c>
      <c r="M17" s="86" t="s">
        <v>35</v>
      </c>
      <c r="N17" s="86" t="s">
        <v>175</v>
      </c>
      <c r="O17" s="86" t="s">
        <v>37</v>
      </c>
      <c r="P17" s="86" t="s">
        <v>38</v>
      </c>
      <c r="Q17" s="87">
        <v>1764</v>
      </c>
      <c r="R17" s="86">
        <v>422</v>
      </c>
      <c r="S17" s="86">
        <v>22.8</v>
      </c>
      <c r="T17" s="86">
        <v>8.8000000000000007</v>
      </c>
      <c r="U17" s="86">
        <v>45.9</v>
      </c>
      <c r="V17" s="86">
        <v>15.3</v>
      </c>
      <c r="W17" s="86">
        <v>2.2999999999999998</v>
      </c>
      <c r="X17" s="86">
        <v>7.2</v>
      </c>
      <c r="Y17" s="86">
        <v>0.88</v>
      </c>
      <c r="Z17" s="83"/>
    </row>
    <row r="18" spans="1:26" ht="114">
      <c r="A18" s="88">
        <v>10270</v>
      </c>
      <c r="B18" s="84" t="s">
        <v>192</v>
      </c>
      <c r="C18" s="85" t="s">
        <v>193</v>
      </c>
      <c r="D18" s="85" t="s">
        <v>194</v>
      </c>
      <c r="E18" s="85" t="s">
        <v>195</v>
      </c>
      <c r="F18" s="86">
        <v>95</v>
      </c>
      <c r="G18" s="85" t="s">
        <v>189</v>
      </c>
      <c r="H18" s="86">
        <v>0</v>
      </c>
      <c r="I18" s="86">
        <v>0</v>
      </c>
      <c r="J18" s="86">
        <v>0</v>
      </c>
      <c r="K18" s="86" t="s">
        <v>35</v>
      </c>
      <c r="L18" s="86" t="s">
        <v>190</v>
      </c>
      <c r="M18" s="86">
        <v>0</v>
      </c>
      <c r="N18" s="86" t="s">
        <v>92</v>
      </c>
      <c r="O18" s="86" t="s">
        <v>86</v>
      </c>
      <c r="P18" s="86" t="s">
        <v>196</v>
      </c>
      <c r="Q18" s="87">
        <v>1297</v>
      </c>
      <c r="R18" s="86">
        <v>310</v>
      </c>
      <c r="S18" s="86">
        <v>14.7</v>
      </c>
      <c r="T18" s="86">
        <v>8.8000000000000007</v>
      </c>
      <c r="U18" s="86">
        <v>33.4</v>
      </c>
      <c r="V18" s="86">
        <v>2.4</v>
      </c>
      <c r="W18" s="86">
        <v>1.7</v>
      </c>
      <c r="X18" s="86">
        <v>10.1</v>
      </c>
      <c r="Y18" s="86">
        <v>1.3</v>
      </c>
      <c r="Z18" s="83"/>
    </row>
    <row r="19" spans="1:26" ht="114">
      <c r="A19" s="88">
        <v>10271</v>
      </c>
      <c r="B19" s="84" t="s">
        <v>192</v>
      </c>
      <c r="C19" s="85" t="s">
        <v>193</v>
      </c>
      <c r="D19" s="85" t="s">
        <v>194</v>
      </c>
      <c r="E19" s="85" t="s">
        <v>195</v>
      </c>
      <c r="F19" s="86">
        <v>95</v>
      </c>
      <c r="G19" s="85" t="s">
        <v>189</v>
      </c>
      <c r="H19" s="86">
        <v>0</v>
      </c>
      <c r="I19" s="86">
        <v>0</v>
      </c>
      <c r="J19" s="86">
        <v>0</v>
      </c>
      <c r="K19" s="86" t="s">
        <v>35</v>
      </c>
      <c r="L19" s="86" t="s">
        <v>190</v>
      </c>
      <c r="M19" s="86">
        <v>0</v>
      </c>
      <c r="N19" s="86" t="s">
        <v>92</v>
      </c>
      <c r="O19" s="86" t="s">
        <v>86</v>
      </c>
      <c r="P19" s="86" t="s">
        <v>196</v>
      </c>
      <c r="Q19" s="87">
        <v>1297</v>
      </c>
      <c r="R19" s="86">
        <v>310</v>
      </c>
      <c r="S19" s="86">
        <v>14.7</v>
      </c>
      <c r="T19" s="86">
        <v>8.8000000000000007</v>
      </c>
      <c r="U19" s="86">
        <v>33.4</v>
      </c>
      <c r="V19" s="86">
        <v>2.4</v>
      </c>
      <c r="W19" s="86">
        <v>1.7</v>
      </c>
      <c r="X19" s="86">
        <v>10.1</v>
      </c>
      <c r="Y19" s="86">
        <v>1.3</v>
      </c>
      <c r="Z19" s="83"/>
    </row>
    <row r="20" spans="1:26" ht="79.8">
      <c r="A20" s="88">
        <v>13023</v>
      </c>
      <c r="B20" s="84" t="s">
        <v>300</v>
      </c>
      <c r="C20" s="85" t="s">
        <v>70</v>
      </c>
      <c r="D20" s="85" t="s">
        <v>69</v>
      </c>
      <c r="E20" s="85" t="s">
        <v>301</v>
      </c>
      <c r="F20" s="86">
        <v>67</v>
      </c>
      <c r="G20" s="85" t="s">
        <v>72</v>
      </c>
      <c r="H20" s="86">
        <v>0</v>
      </c>
      <c r="I20" s="86" t="s">
        <v>35</v>
      </c>
      <c r="J20" s="86">
        <v>0</v>
      </c>
      <c r="K20" s="86" t="s">
        <v>35</v>
      </c>
      <c r="L20" s="86">
        <v>0</v>
      </c>
      <c r="M20" s="86" t="s">
        <v>35</v>
      </c>
      <c r="N20" s="86" t="s">
        <v>73</v>
      </c>
      <c r="O20" s="86" t="s">
        <v>37</v>
      </c>
      <c r="P20" s="86" t="s">
        <v>38</v>
      </c>
      <c r="Q20" s="87">
        <v>1590</v>
      </c>
      <c r="R20" s="86">
        <v>380</v>
      </c>
      <c r="S20" s="86">
        <v>17.7</v>
      </c>
      <c r="T20" s="86">
        <v>10.6</v>
      </c>
      <c r="U20" s="86">
        <v>44.9</v>
      </c>
      <c r="V20" s="86">
        <v>2.6</v>
      </c>
      <c r="W20" s="86">
        <v>2.7</v>
      </c>
      <c r="X20" s="86">
        <v>8.6</v>
      </c>
      <c r="Y20" s="86">
        <v>1.1599999999999999</v>
      </c>
      <c r="Z20" s="83"/>
    </row>
    <row r="21" spans="1:26" ht="91.2">
      <c r="A21" s="88">
        <v>13024</v>
      </c>
      <c r="B21" s="84" t="s">
        <v>157</v>
      </c>
      <c r="C21" s="85" t="s">
        <v>302</v>
      </c>
      <c r="D21" s="85" t="s">
        <v>303</v>
      </c>
      <c r="E21" s="85" t="s">
        <v>304</v>
      </c>
      <c r="F21" s="86">
        <v>67</v>
      </c>
      <c r="G21" s="85" t="s">
        <v>72</v>
      </c>
      <c r="H21" s="86">
        <v>0</v>
      </c>
      <c r="I21" s="86" t="s">
        <v>35</v>
      </c>
      <c r="J21" s="86">
        <v>0</v>
      </c>
      <c r="K21" s="86" t="s">
        <v>35</v>
      </c>
      <c r="L21" s="86">
        <v>0</v>
      </c>
      <c r="M21" s="86" t="s">
        <v>35</v>
      </c>
      <c r="N21" s="86" t="s">
        <v>73</v>
      </c>
      <c r="O21" s="86" t="s">
        <v>37</v>
      </c>
      <c r="P21" s="86" t="s">
        <v>38</v>
      </c>
      <c r="Q21" s="87">
        <v>1518</v>
      </c>
      <c r="R21" s="86">
        <v>363</v>
      </c>
      <c r="S21" s="86">
        <v>17.100000000000001</v>
      </c>
      <c r="T21" s="86">
        <v>10.3</v>
      </c>
      <c r="U21" s="86">
        <v>43.8</v>
      </c>
      <c r="V21" s="86">
        <v>2.2000000000000002</v>
      </c>
      <c r="W21" s="86">
        <v>2.4</v>
      </c>
      <c r="X21" s="86">
        <v>7.2</v>
      </c>
      <c r="Y21" s="86">
        <v>1.17</v>
      </c>
      <c r="Z21" s="83"/>
    </row>
    <row r="22" spans="1:26" ht="125.4">
      <c r="A22" s="88">
        <v>13410</v>
      </c>
      <c r="B22" s="84" t="s">
        <v>310</v>
      </c>
      <c r="C22" s="85" t="s">
        <v>311</v>
      </c>
      <c r="D22" s="85" t="s">
        <v>312</v>
      </c>
      <c r="E22" s="85" t="s">
        <v>313</v>
      </c>
      <c r="F22" s="86">
        <v>100</v>
      </c>
      <c r="G22" s="85" t="s">
        <v>180</v>
      </c>
      <c r="H22" s="86">
        <v>0</v>
      </c>
      <c r="I22" s="86" t="s">
        <v>35</v>
      </c>
      <c r="J22" s="86">
        <v>0</v>
      </c>
      <c r="K22" s="86" t="s">
        <v>35</v>
      </c>
      <c r="L22" s="86">
        <v>0</v>
      </c>
      <c r="M22" s="86" t="s">
        <v>35</v>
      </c>
      <c r="N22" s="86" t="s">
        <v>49</v>
      </c>
      <c r="O22" s="86" t="s">
        <v>37</v>
      </c>
      <c r="P22" s="86" t="s">
        <v>38</v>
      </c>
      <c r="Q22" s="87">
        <v>1654</v>
      </c>
      <c r="R22" s="86">
        <v>395</v>
      </c>
      <c r="S22" s="86">
        <v>19.2</v>
      </c>
      <c r="T22" s="86">
        <v>9.1</v>
      </c>
      <c r="U22" s="86">
        <v>46.4</v>
      </c>
      <c r="V22" s="86">
        <v>13.5</v>
      </c>
      <c r="W22" s="86">
        <v>3</v>
      </c>
      <c r="X22" s="86">
        <v>7.6</v>
      </c>
      <c r="Y22" s="86">
        <v>0.89</v>
      </c>
      <c r="Z22" s="83"/>
    </row>
    <row r="23" spans="1:26" ht="102.6">
      <c r="A23" s="88">
        <v>13411</v>
      </c>
      <c r="B23" s="84" t="s">
        <v>314</v>
      </c>
      <c r="C23" s="85" t="s">
        <v>315</v>
      </c>
      <c r="D23" s="85" t="s">
        <v>316</v>
      </c>
      <c r="E23" s="85" t="s">
        <v>317</v>
      </c>
      <c r="F23" s="86">
        <v>99</v>
      </c>
      <c r="G23" s="85" t="s">
        <v>180</v>
      </c>
      <c r="H23" s="86">
        <v>0</v>
      </c>
      <c r="I23" s="86" t="s">
        <v>35</v>
      </c>
      <c r="J23" s="86">
        <v>0</v>
      </c>
      <c r="K23" s="86" t="s">
        <v>35</v>
      </c>
      <c r="L23" s="86">
        <v>0</v>
      </c>
      <c r="M23" s="86" t="s">
        <v>35</v>
      </c>
      <c r="N23" s="86" t="s">
        <v>175</v>
      </c>
      <c r="O23" s="86" t="s">
        <v>37</v>
      </c>
      <c r="P23" s="86" t="s">
        <v>38</v>
      </c>
      <c r="Q23" s="87">
        <v>1675</v>
      </c>
      <c r="R23" s="86">
        <v>400</v>
      </c>
      <c r="S23" s="86">
        <v>19.899999999999999</v>
      </c>
      <c r="T23" s="86">
        <v>8.8000000000000007</v>
      </c>
      <c r="U23" s="86">
        <v>46.4</v>
      </c>
      <c r="V23" s="86">
        <v>15.2</v>
      </c>
      <c r="W23" s="86">
        <v>2.8</v>
      </c>
      <c r="X23" s="86">
        <v>7.5</v>
      </c>
      <c r="Y23" s="86">
        <v>0.9</v>
      </c>
      <c r="Z23" s="83"/>
    </row>
    <row r="24" spans="1:26" ht="102.6">
      <c r="A24" s="88">
        <v>14120</v>
      </c>
      <c r="B24" s="84" t="s">
        <v>329</v>
      </c>
      <c r="C24" s="85" t="s">
        <v>70</v>
      </c>
      <c r="D24" s="85" t="s">
        <v>69</v>
      </c>
      <c r="E24" s="85" t="s">
        <v>330</v>
      </c>
      <c r="F24" s="86">
        <v>40</v>
      </c>
      <c r="G24" s="85" t="s">
        <v>331</v>
      </c>
      <c r="H24" s="86">
        <v>0</v>
      </c>
      <c r="I24" s="86" t="s">
        <v>35</v>
      </c>
      <c r="J24" s="86">
        <v>0</v>
      </c>
      <c r="K24" s="86" t="s">
        <v>35</v>
      </c>
      <c r="L24" s="86">
        <v>0</v>
      </c>
      <c r="M24" s="86" t="s">
        <v>35</v>
      </c>
      <c r="N24" s="86" t="s">
        <v>73</v>
      </c>
      <c r="O24" s="86" t="s">
        <v>37</v>
      </c>
      <c r="P24" s="86" t="s">
        <v>38</v>
      </c>
      <c r="Q24" s="87">
        <v>1556</v>
      </c>
      <c r="R24" s="86">
        <v>372</v>
      </c>
      <c r="S24" s="86">
        <v>18.7</v>
      </c>
      <c r="T24" s="86">
        <v>11.2</v>
      </c>
      <c r="U24" s="86">
        <v>41.7</v>
      </c>
      <c r="V24" s="86">
        <v>3</v>
      </c>
      <c r="W24" s="86">
        <v>2.4</v>
      </c>
      <c r="X24" s="86">
        <v>7.8</v>
      </c>
      <c r="Y24" s="86">
        <v>1.1000000000000001</v>
      </c>
      <c r="Z24" s="83"/>
    </row>
    <row r="25" spans="1:26" ht="125.4">
      <c r="A25" s="88">
        <v>14502</v>
      </c>
      <c r="B25" s="84" t="s">
        <v>332</v>
      </c>
      <c r="C25" s="85" t="s">
        <v>333</v>
      </c>
      <c r="D25" s="85" t="s">
        <v>334</v>
      </c>
      <c r="E25" s="85" t="s">
        <v>335</v>
      </c>
      <c r="F25" s="86">
        <v>46</v>
      </c>
      <c r="G25" s="85" t="s">
        <v>48</v>
      </c>
      <c r="H25" s="86">
        <v>0</v>
      </c>
      <c r="I25" s="86" t="s">
        <v>35</v>
      </c>
      <c r="J25" s="86">
        <v>0</v>
      </c>
      <c r="K25" s="86" t="s">
        <v>35</v>
      </c>
      <c r="L25" s="86">
        <v>0</v>
      </c>
      <c r="M25" s="86" t="s">
        <v>35</v>
      </c>
      <c r="N25" s="86" t="s">
        <v>49</v>
      </c>
      <c r="O25" s="86" t="s">
        <v>37</v>
      </c>
      <c r="P25" s="86" t="s">
        <v>38</v>
      </c>
      <c r="Q25" s="87">
        <v>1667</v>
      </c>
      <c r="R25" s="86">
        <v>398</v>
      </c>
      <c r="S25" s="86">
        <v>19.5</v>
      </c>
      <c r="T25" s="86">
        <v>10.5</v>
      </c>
      <c r="U25" s="86">
        <v>47.7</v>
      </c>
      <c r="V25" s="86">
        <v>13.1</v>
      </c>
      <c r="W25" s="86">
        <v>2.7</v>
      </c>
      <c r="X25" s="86">
        <v>6.7</v>
      </c>
      <c r="Y25" s="86">
        <v>0.96</v>
      </c>
      <c r="Z25" s="83"/>
    </row>
    <row r="26" spans="1:26" ht="399">
      <c r="A26" s="88">
        <v>14716</v>
      </c>
      <c r="B26" s="84" t="s">
        <v>340</v>
      </c>
      <c r="C26" s="85" t="s">
        <v>341</v>
      </c>
      <c r="D26" s="85" t="s">
        <v>342</v>
      </c>
      <c r="E26" s="85" t="s">
        <v>343</v>
      </c>
      <c r="F26" s="86">
        <v>38</v>
      </c>
      <c r="G26" s="85" t="s">
        <v>344</v>
      </c>
      <c r="H26" s="86">
        <v>0</v>
      </c>
      <c r="I26" s="86" t="s">
        <v>35</v>
      </c>
      <c r="J26" s="86">
        <v>0</v>
      </c>
      <c r="K26" s="86" t="s">
        <v>345</v>
      </c>
      <c r="L26" s="86">
        <v>0</v>
      </c>
      <c r="M26" s="86" t="s">
        <v>35</v>
      </c>
      <c r="N26" s="86" t="s">
        <v>346</v>
      </c>
      <c r="O26" s="86" t="s">
        <v>37</v>
      </c>
      <c r="P26" s="86" t="s">
        <v>84</v>
      </c>
      <c r="Q26" s="87" t="s">
        <v>2330</v>
      </c>
      <c r="R26" s="86" t="s">
        <v>2331</v>
      </c>
      <c r="S26" s="86" t="s">
        <v>2332</v>
      </c>
      <c r="T26" s="86" t="s">
        <v>2333</v>
      </c>
      <c r="U26" s="86" t="s">
        <v>2334</v>
      </c>
      <c r="V26" s="86" t="s">
        <v>2335</v>
      </c>
      <c r="W26" s="86" t="s">
        <v>2336</v>
      </c>
      <c r="X26" s="86" t="s">
        <v>2337</v>
      </c>
      <c r="Y26" s="86" t="s">
        <v>2338</v>
      </c>
      <c r="Z26" s="83"/>
    </row>
    <row r="27" spans="1:26" ht="102.6">
      <c r="A27" s="88">
        <v>22410</v>
      </c>
      <c r="B27" s="84" t="s">
        <v>591</v>
      </c>
      <c r="C27" s="85" t="s">
        <v>177</v>
      </c>
      <c r="D27" s="85" t="s">
        <v>178</v>
      </c>
      <c r="E27" s="85" t="s">
        <v>592</v>
      </c>
      <c r="F27" s="86">
        <v>99</v>
      </c>
      <c r="G27" s="85" t="s">
        <v>180</v>
      </c>
      <c r="H27" s="86">
        <v>0</v>
      </c>
      <c r="I27" s="86" t="s">
        <v>35</v>
      </c>
      <c r="J27" s="86">
        <v>0</v>
      </c>
      <c r="K27" s="86" t="s">
        <v>35</v>
      </c>
      <c r="L27" s="86">
        <v>0</v>
      </c>
      <c r="M27" s="86" t="s">
        <v>35</v>
      </c>
      <c r="N27" s="86" t="s">
        <v>49</v>
      </c>
      <c r="O27" s="86" t="s">
        <v>37</v>
      </c>
      <c r="P27" s="86" t="s">
        <v>38</v>
      </c>
      <c r="Q27" s="87">
        <v>1606</v>
      </c>
      <c r="R27" s="86">
        <v>384</v>
      </c>
      <c r="S27" s="86">
        <v>18</v>
      </c>
      <c r="T27" s="86">
        <v>9.6</v>
      </c>
      <c r="U27" s="86">
        <v>47.3</v>
      </c>
      <c r="V27" s="86">
        <v>11.9</v>
      </c>
      <c r="W27" s="86">
        <v>2.8</v>
      </c>
      <c r="X27" s="86">
        <v>6.6</v>
      </c>
      <c r="Y27" s="86">
        <v>1</v>
      </c>
      <c r="Z27" s="83"/>
    </row>
    <row r="28" spans="1:26" ht="102.6">
      <c r="A28" s="88">
        <v>22411</v>
      </c>
      <c r="B28" s="84" t="s">
        <v>593</v>
      </c>
      <c r="C28" s="85" t="s">
        <v>594</v>
      </c>
      <c r="D28" s="85" t="s">
        <v>183</v>
      </c>
      <c r="E28" s="85" t="s">
        <v>595</v>
      </c>
      <c r="F28" s="86">
        <v>99</v>
      </c>
      <c r="G28" s="85" t="s">
        <v>596</v>
      </c>
      <c r="H28" s="86">
        <v>0</v>
      </c>
      <c r="I28" s="86" t="s">
        <v>35</v>
      </c>
      <c r="J28" s="86">
        <v>0</v>
      </c>
      <c r="K28" s="86" t="s">
        <v>35</v>
      </c>
      <c r="L28" s="86">
        <v>0</v>
      </c>
      <c r="M28" s="86" t="s">
        <v>35</v>
      </c>
      <c r="N28" s="86" t="s">
        <v>175</v>
      </c>
      <c r="O28" s="86" t="s">
        <v>37</v>
      </c>
      <c r="P28" s="86" t="s">
        <v>38</v>
      </c>
      <c r="Q28" s="87">
        <v>1650</v>
      </c>
      <c r="R28" s="86">
        <v>394</v>
      </c>
      <c r="S28" s="86">
        <v>19.2</v>
      </c>
      <c r="T28" s="86">
        <v>9</v>
      </c>
      <c r="U28" s="86">
        <v>47.5</v>
      </c>
      <c r="V28" s="86">
        <v>13.5</v>
      </c>
      <c r="W28" s="86">
        <v>2.1</v>
      </c>
      <c r="X28" s="86">
        <v>6.7</v>
      </c>
      <c r="Y28" s="86">
        <v>0.97</v>
      </c>
      <c r="Z28" s="83"/>
    </row>
    <row r="29" spans="1:26" ht="102.6">
      <c r="A29" s="88">
        <v>22413</v>
      </c>
      <c r="B29" s="84" t="s">
        <v>597</v>
      </c>
      <c r="C29" s="85" t="s">
        <v>598</v>
      </c>
      <c r="D29" s="85" t="s">
        <v>599</v>
      </c>
      <c r="E29" s="85" t="s">
        <v>600</v>
      </c>
      <c r="F29" s="86">
        <v>101</v>
      </c>
      <c r="G29" s="85" t="s">
        <v>601</v>
      </c>
      <c r="H29" s="86">
        <v>0</v>
      </c>
      <c r="I29" s="86" t="s">
        <v>35</v>
      </c>
      <c r="J29" s="86">
        <v>0</v>
      </c>
      <c r="K29" s="86" t="s">
        <v>35</v>
      </c>
      <c r="L29" s="86">
        <v>0</v>
      </c>
      <c r="M29" s="86">
        <v>0</v>
      </c>
      <c r="N29" s="86" t="s">
        <v>55</v>
      </c>
      <c r="O29" s="86" t="s">
        <v>285</v>
      </c>
      <c r="P29" s="86" t="s">
        <v>286</v>
      </c>
      <c r="Q29" s="87">
        <v>1301</v>
      </c>
      <c r="R29" s="86">
        <v>301</v>
      </c>
      <c r="S29" s="86">
        <v>12.8</v>
      </c>
      <c r="T29" s="86">
        <v>7.6</v>
      </c>
      <c r="U29" s="86">
        <v>41.6</v>
      </c>
      <c r="V29" s="86">
        <v>7.9</v>
      </c>
      <c r="W29" s="86">
        <v>1.9</v>
      </c>
      <c r="X29" s="86">
        <v>6.2</v>
      </c>
      <c r="Y29" s="86">
        <v>0.97</v>
      </c>
      <c r="Z29" s="83"/>
    </row>
    <row r="30" spans="1:26" ht="125.4">
      <c r="A30" s="88">
        <v>847156</v>
      </c>
      <c r="B30" s="84" t="s">
        <v>1242</v>
      </c>
      <c r="C30" s="85" t="s">
        <v>1243</v>
      </c>
      <c r="D30" s="85" t="s">
        <v>1244</v>
      </c>
      <c r="E30" s="85" t="s">
        <v>1245</v>
      </c>
      <c r="F30" s="86">
        <v>84</v>
      </c>
      <c r="G30" s="85" t="s">
        <v>1246</v>
      </c>
      <c r="H30" s="86">
        <v>0</v>
      </c>
      <c r="I30" s="86" t="s">
        <v>35</v>
      </c>
      <c r="J30" s="86">
        <v>0</v>
      </c>
      <c r="K30" s="86" t="s">
        <v>35</v>
      </c>
      <c r="L30" s="86">
        <v>0</v>
      </c>
      <c r="M30" s="86" t="s">
        <v>35</v>
      </c>
      <c r="N30" s="86" t="s">
        <v>134</v>
      </c>
      <c r="O30" s="86" t="s">
        <v>37</v>
      </c>
      <c r="P30" s="86" t="s">
        <v>38</v>
      </c>
      <c r="Q30" s="87">
        <v>1769</v>
      </c>
      <c r="R30" s="86">
        <v>424</v>
      </c>
      <c r="S30" s="86">
        <v>23.5</v>
      </c>
      <c r="T30" s="86">
        <v>10.6</v>
      </c>
      <c r="U30" s="86">
        <v>40.799999999999997</v>
      </c>
      <c r="V30" s="86">
        <v>11.7</v>
      </c>
      <c r="W30" s="86">
        <v>3.7</v>
      </c>
      <c r="X30" s="86">
        <v>10.5</v>
      </c>
      <c r="Y30" s="86">
        <v>0.8</v>
      </c>
      <c r="Z30" s="83"/>
    </row>
    <row r="31" spans="1:26" ht="79.8">
      <c r="A31" s="88">
        <v>847509</v>
      </c>
      <c r="B31" s="84" t="s">
        <v>1247</v>
      </c>
      <c r="C31" s="85" t="s">
        <v>70</v>
      </c>
      <c r="D31" s="85" t="s">
        <v>69</v>
      </c>
      <c r="E31" s="85" t="s">
        <v>1248</v>
      </c>
      <c r="F31" s="86">
        <v>68</v>
      </c>
      <c r="G31" s="85" t="s">
        <v>1249</v>
      </c>
      <c r="H31" s="86">
        <v>0</v>
      </c>
      <c r="I31" s="86" t="s">
        <v>35</v>
      </c>
      <c r="J31" s="86">
        <v>0</v>
      </c>
      <c r="K31" s="86" t="s">
        <v>35</v>
      </c>
      <c r="L31" s="86">
        <v>0</v>
      </c>
      <c r="M31" s="86" t="s">
        <v>35</v>
      </c>
      <c r="N31" s="86" t="s">
        <v>233</v>
      </c>
      <c r="O31" s="86" t="s">
        <v>37</v>
      </c>
      <c r="P31" s="86" t="s">
        <v>38</v>
      </c>
      <c r="Q31" s="87">
        <v>1747</v>
      </c>
      <c r="R31" s="86">
        <v>418</v>
      </c>
      <c r="S31" s="86">
        <v>23</v>
      </c>
      <c r="T31" s="86">
        <v>15</v>
      </c>
      <c r="U31" s="86">
        <v>44.7</v>
      </c>
      <c r="V31" s="86">
        <v>4.3</v>
      </c>
      <c r="W31" s="86">
        <v>2.2999999999999998</v>
      </c>
      <c r="X31" s="86">
        <v>7</v>
      </c>
      <c r="Y31" s="86">
        <v>1.5</v>
      </c>
      <c r="Z31" s="83"/>
    </row>
    <row r="32" spans="1:26" ht="125.4">
      <c r="A32" s="88">
        <v>848130</v>
      </c>
      <c r="B32" s="84" t="s">
        <v>1259</v>
      </c>
      <c r="C32" s="85" t="s">
        <v>1260</v>
      </c>
      <c r="D32" s="85" t="s">
        <v>1261</v>
      </c>
      <c r="E32" s="85" t="s">
        <v>1262</v>
      </c>
      <c r="F32" s="86">
        <v>70</v>
      </c>
      <c r="G32" s="85" t="s">
        <v>841</v>
      </c>
      <c r="H32" s="86">
        <v>0</v>
      </c>
      <c r="I32" s="86" t="s">
        <v>35</v>
      </c>
      <c r="J32" s="86">
        <v>0</v>
      </c>
      <c r="K32" s="86" t="s">
        <v>35</v>
      </c>
      <c r="L32" s="86">
        <v>0</v>
      </c>
      <c r="M32" s="86" t="s">
        <v>35</v>
      </c>
      <c r="N32" s="86" t="s">
        <v>1263</v>
      </c>
      <c r="O32" s="86" t="s">
        <v>37</v>
      </c>
      <c r="P32" s="86" t="s">
        <v>38</v>
      </c>
      <c r="Q32" s="87">
        <v>1641</v>
      </c>
      <c r="R32" s="86">
        <v>392</v>
      </c>
      <c r="S32" s="86">
        <v>19.600000000000001</v>
      </c>
      <c r="T32" s="86">
        <v>10.8</v>
      </c>
      <c r="U32" s="86">
        <v>42.3</v>
      </c>
      <c r="V32" s="86">
        <v>4.7</v>
      </c>
      <c r="W32" s="86">
        <v>3.3</v>
      </c>
      <c r="X32" s="86">
        <v>10</v>
      </c>
      <c r="Y32" s="86">
        <v>1.06</v>
      </c>
      <c r="Z32" s="83"/>
    </row>
    <row r="33" spans="1:26" ht="102.6">
      <c r="A33" s="88">
        <v>853781</v>
      </c>
      <c r="B33" s="84" t="s">
        <v>1305</v>
      </c>
      <c r="C33" s="85" t="s">
        <v>1306</v>
      </c>
      <c r="D33" s="85" t="s">
        <v>1307</v>
      </c>
      <c r="E33" s="85" t="s">
        <v>1308</v>
      </c>
      <c r="F33" s="86">
        <v>30</v>
      </c>
      <c r="G33" s="85" t="s">
        <v>1309</v>
      </c>
      <c r="H33" s="86">
        <v>0</v>
      </c>
      <c r="I33" s="86" t="s">
        <v>169</v>
      </c>
      <c r="J33" s="86">
        <v>0</v>
      </c>
      <c r="K33" s="86" t="s">
        <v>169</v>
      </c>
      <c r="L33" s="86" t="s">
        <v>169</v>
      </c>
      <c r="M33" s="86" t="s">
        <v>35</v>
      </c>
      <c r="N33" s="86" t="s">
        <v>1263</v>
      </c>
      <c r="O33" s="86" t="s">
        <v>37</v>
      </c>
      <c r="P33" s="86" t="s">
        <v>38</v>
      </c>
      <c r="Q33" s="87">
        <v>1674</v>
      </c>
      <c r="R33" s="86">
        <v>400</v>
      </c>
      <c r="S33" s="86">
        <v>20.3</v>
      </c>
      <c r="T33" s="86">
        <v>10.8</v>
      </c>
      <c r="U33" s="86">
        <v>42.1</v>
      </c>
      <c r="V33" s="86">
        <v>4.9000000000000004</v>
      </c>
      <c r="W33" s="86">
        <v>3.4</v>
      </c>
      <c r="X33" s="86">
        <v>10.5</v>
      </c>
      <c r="Y33" s="86">
        <v>1.06</v>
      </c>
      <c r="Z33" s="83"/>
    </row>
    <row r="34" spans="1:26" ht="68.400000000000006">
      <c r="A34" s="88">
        <v>855560</v>
      </c>
      <c r="B34" s="84" t="s">
        <v>1353</v>
      </c>
      <c r="C34" s="85" t="s">
        <v>1354</v>
      </c>
      <c r="D34" s="85" t="s">
        <v>1355</v>
      </c>
      <c r="E34" s="85" t="s">
        <v>1356</v>
      </c>
      <c r="F34" s="86">
        <v>63</v>
      </c>
      <c r="G34" s="85" t="s">
        <v>1357</v>
      </c>
      <c r="H34" s="86">
        <v>0</v>
      </c>
      <c r="I34" s="86" t="e">
        <v>#N/A</v>
      </c>
      <c r="J34" s="86">
        <v>0</v>
      </c>
      <c r="K34" s="86" t="s">
        <v>35</v>
      </c>
      <c r="L34" s="86">
        <v>0</v>
      </c>
      <c r="M34" s="86" t="s">
        <v>35</v>
      </c>
      <c r="N34" s="86" t="s">
        <v>1100</v>
      </c>
      <c r="O34" s="86" t="s">
        <v>37</v>
      </c>
      <c r="P34" s="86" t="s">
        <v>38</v>
      </c>
      <c r="Q34" s="87">
        <v>1833</v>
      </c>
      <c r="R34" s="86">
        <v>439</v>
      </c>
      <c r="S34" s="86">
        <v>25.3</v>
      </c>
      <c r="T34" s="86">
        <v>16.399999999999999</v>
      </c>
      <c r="U34" s="86">
        <v>44.2</v>
      </c>
      <c r="V34" s="86">
        <v>7.5</v>
      </c>
      <c r="W34" s="86">
        <v>1.8</v>
      </c>
      <c r="X34" s="86">
        <v>7.7</v>
      </c>
      <c r="Y34" s="86">
        <v>1.0900000000000001</v>
      </c>
      <c r="Z34" s="83"/>
    </row>
    <row r="35" spans="1:26" ht="148.19999999999999">
      <c r="A35" s="88">
        <v>857053</v>
      </c>
      <c r="B35" s="84" t="s">
        <v>1413</v>
      </c>
      <c r="C35" s="85" t="s">
        <v>1414</v>
      </c>
      <c r="D35" s="85" t="s">
        <v>1415</v>
      </c>
      <c r="E35" s="85" t="s">
        <v>1974</v>
      </c>
      <c r="F35" s="86">
        <v>40</v>
      </c>
      <c r="G35" s="85" t="s">
        <v>72</v>
      </c>
      <c r="H35" s="86">
        <v>0</v>
      </c>
      <c r="I35" s="86" t="e">
        <v>#N/A</v>
      </c>
      <c r="J35" s="86">
        <v>0</v>
      </c>
      <c r="K35" s="86" t="s">
        <v>35</v>
      </c>
      <c r="L35" s="86">
        <v>0</v>
      </c>
      <c r="M35" s="86" t="s">
        <v>35</v>
      </c>
      <c r="N35" s="86" t="s">
        <v>73</v>
      </c>
      <c r="O35" s="86" t="s">
        <v>37</v>
      </c>
      <c r="P35" s="86" t="s">
        <v>38</v>
      </c>
      <c r="Q35" s="87">
        <v>1537</v>
      </c>
      <c r="R35" s="86">
        <v>367</v>
      </c>
      <c r="S35" s="86">
        <v>18.100000000000001</v>
      </c>
      <c r="T35" s="86">
        <v>10.9</v>
      </c>
      <c r="U35" s="86">
        <v>44</v>
      </c>
      <c r="V35" s="86">
        <v>10.7</v>
      </c>
      <c r="W35" s="86">
        <v>0</v>
      </c>
      <c r="X35" s="86">
        <v>5.7</v>
      </c>
      <c r="Y35" s="86">
        <v>0.92</v>
      </c>
      <c r="Z35" s="83"/>
    </row>
    <row r="36" spans="1:26" ht="114">
      <c r="A36" s="88">
        <v>857113</v>
      </c>
      <c r="B36" s="84" t="s">
        <v>1416</v>
      </c>
      <c r="C36" s="85" t="s">
        <v>1417</v>
      </c>
      <c r="D36" s="85" t="s">
        <v>1418</v>
      </c>
      <c r="E36" s="85" t="s">
        <v>1419</v>
      </c>
      <c r="F36" s="86">
        <v>85</v>
      </c>
      <c r="G36" s="85" t="s">
        <v>1420</v>
      </c>
      <c r="H36" s="86">
        <v>0</v>
      </c>
      <c r="I36" s="86" t="e">
        <v>#N/A</v>
      </c>
      <c r="J36" s="86">
        <v>0</v>
      </c>
      <c r="K36" s="86" t="s">
        <v>35</v>
      </c>
      <c r="L36" s="86">
        <v>0</v>
      </c>
      <c r="M36" s="86">
        <v>0</v>
      </c>
      <c r="N36" s="86" t="s">
        <v>1421</v>
      </c>
      <c r="O36" s="86" t="s">
        <v>285</v>
      </c>
      <c r="P36" s="86" t="s">
        <v>299</v>
      </c>
      <c r="Q36" s="87">
        <v>1833</v>
      </c>
      <c r="R36" s="86">
        <v>439</v>
      </c>
      <c r="S36" s="86">
        <v>25.2</v>
      </c>
      <c r="T36" s="86">
        <v>12.9</v>
      </c>
      <c r="U36" s="86">
        <v>45.3</v>
      </c>
      <c r="V36" s="86">
        <v>13.8</v>
      </c>
      <c r="W36" s="86">
        <v>0</v>
      </c>
      <c r="X36" s="86">
        <v>6.6</v>
      </c>
      <c r="Y36" s="86">
        <v>0.83</v>
      </c>
      <c r="Z36" s="83"/>
    </row>
    <row r="37" spans="1:26" ht="114">
      <c r="A37" s="88">
        <v>857114</v>
      </c>
      <c r="B37" s="84" t="s">
        <v>1422</v>
      </c>
      <c r="C37" s="85" t="s">
        <v>1423</v>
      </c>
      <c r="D37" s="85" t="s">
        <v>1424</v>
      </c>
      <c r="E37" s="85" t="s">
        <v>1425</v>
      </c>
      <c r="F37" s="86">
        <v>40</v>
      </c>
      <c r="G37" s="85" t="s">
        <v>1420</v>
      </c>
      <c r="H37" s="86">
        <v>0</v>
      </c>
      <c r="I37" s="86" t="e">
        <v>#N/A</v>
      </c>
      <c r="J37" s="86">
        <v>0</v>
      </c>
      <c r="K37" s="86" t="s">
        <v>35</v>
      </c>
      <c r="L37" s="86">
        <v>0</v>
      </c>
      <c r="M37" s="86">
        <v>0</v>
      </c>
      <c r="N37" s="86" t="s">
        <v>1421</v>
      </c>
      <c r="O37" s="86" t="s">
        <v>285</v>
      </c>
      <c r="P37" s="86" t="s">
        <v>882</v>
      </c>
      <c r="Q37" s="87">
        <v>1829</v>
      </c>
      <c r="R37" s="86">
        <v>439</v>
      </c>
      <c r="S37" s="86">
        <v>25.2</v>
      </c>
      <c r="T37" s="86">
        <v>12.8</v>
      </c>
      <c r="U37" s="86">
        <v>44.5</v>
      </c>
      <c r="V37" s="86">
        <v>12.4</v>
      </c>
      <c r="W37" s="86">
        <v>0</v>
      </c>
      <c r="X37" s="86">
        <v>7</v>
      </c>
      <c r="Y37" s="86">
        <v>0.85</v>
      </c>
      <c r="Z37" s="83"/>
    </row>
    <row r="38" spans="1:26" ht="193.8">
      <c r="A38" s="78">
        <v>8100873</v>
      </c>
      <c r="B38" s="84" t="s">
        <v>2339</v>
      </c>
      <c r="C38" s="85" t="s">
        <v>2340</v>
      </c>
      <c r="D38" s="85" t="s">
        <v>2341</v>
      </c>
      <c r="E38" s="85" t="s">
        <v>2342</v>
      </c>
      <c r="F38" s="86">
        <v>80</v>
      </c>
      <c r="G38" s="85" t="s">
        <v>2343</v>
      </c>
      <c r="H38" s="86">
        <v>0</v>
      </c>
      <c r="I38" s="86" t="e">
        <v>#N/A</v>
      </c>
      <c r="J38" s="86">
        <v>0</v>
      </c>
      <c r="K38" s="86" t="s">
        <v>35</v>
      </c>
      <c r="L38" s="86">
        <v>0</v>
      </c>
      <c r="M38" s="86">
        <v>0</v>
      </c>
      <c r="N38" s="86" t="s">
        <v>55</v>
      </c>
      <c r="O38" s="86" t="s">
        <v>100</v>
      </c>
      <c r="P38" s="86" t="s">
        <v>2344</v>
      </c>
      <c r="Q38" s="87">
        <v>1607</v>
      </c>
      <c r="R38" s="86">
        <v>384</v>
      </c>
      <c r="S38" s="86">
        <v>20</v>
      </c>
      <c r="T38" s="86">
        <v>9.9</v>
      </c>
      <c r="U38" s="86">
        <v>43</v>
      </c>
      <c r="V38" s="86">
        <v>10</v>
      </c>
      <c r="W38" s="86">
        <v>1.7</v>
      </c>
      <c r="X38" s="86">
        <v>7.2</v>
      </c>
      <c r="Y38" s="86">
        <v>1.04</v>
      </c>
      <c r="Z38" s="83"/>
    </row>
    <row r="39" spans="1:26" ht="205.2">
      <c r="A39" s="88">
        <v>8101334</v>
      </c>
      <c r="B39" s="84" t="s">
        <v>1565</v>
      </c>
      <c r="C39" s="85" t="s">
        <v>1566</v>
      </c>
      <c r="D39" s="85" t="s">
        <v>1567</v>
      </c>
      <c r="E39" s="85" t="s">
        <v>1568</v>
      </c>
      <c r="F39" s="86">
        <v>100</v>
      </c>
      <c r="G39" s="85" t="s">
        <v>1569</v>
      </c>
      <c r="H39" s="86">
        <v>0</v>
      </c>
      <c r="I39" s="86">
        <v>0</v>
      </c>
      <c r="J39" s="86">
        <v>0</v>
      </c>
      <c r="K39" s="86" t="s">
        <v>35</v>
      </c>
      <c r="L39" s="86" t="s">
        <v>190</v>
      </c>
      <c r="M39" s="86">
        <v>0</v>
      </c>
      <c r="N39" s="86" t="s">
        <v>1570</v>
      </c>
      <c r="O39" s="86" t="s">
        <v>86</v>
      </c>
      <c r="P39" s="86" t="s">
        <v>196</v>
      </c>
      <c r="Q39" s="87">
        <v>1191</v>
      </c>
      <c r="R39" s="86">
        <v>283</v>
      </c>
      <c r="S39" s="86">
        <v>9.3000000000000007</v>
      </c>
      <c r="T39" s="86">
        <v>3.4</v>
      </c>
      <c r="U39" s="86">
        <v>38.4</v>
      </c>
      <c r="V39" s="86">
        <v>2.2999999999999998</v>
      </c>
      <c r="W39" s="86">
        <v>0</v>
      </c>
      <c r="X39" s="86">
        <v>9.4</v>
      </c>
      <c r="Y39" s="86">
        <v>1.9</v>
      </c>
      <c r="Z39" s="83"/>
    </row>
    <row r="40" spans="1:26" ht="91.2">
      <c r="A40" s="88">
        <v>8101833</v>
      </c>
      <c r="B40" s="84" t="s">
        <v>1635</v>
      </c>
      <c r="C40" s="85" t="s">
        <v>1636</v>
      </c>
      <c r="D40" s="85" t="s">
        <v>1635</v>
      </c>
      <c r="E40" s="85" t="s">
        <v>1637</v>
      </c>
      <c r="F40" s="86">
        <v>0</v>
      </c>
      <c r="G40" s="85" t="s">
        <v>1638</v>
      </c>
      <c r="H40" s="86" t="s">
        <v>1975</v>
      </c>
      <c r="I40" s="86" t="s">
        <v>1975</v>
      </c>
      <c r="J40" s="86">
        <v>0</v>
      </c>
      <c r="K40" s="86">
        <v>0</v>
      </c>
      <c r="L40" s="86">
        <v>0</v>
      </c>
      <c r="M40" s="86" t="s">
        <v>35</v>
      </c>
      <c r="N40" s="86" t="s">
        <v>36</v>
      </c>
      <c r="O40" s="86" t="s">
        <v>37</v>
      </c>
      <c r="P40" s="86" t="s">
        <v>38</v>
      </c>
      <c r="Q40" s="87">
        <v>1578</v>
      </c>
      <c r="R40" s="86">
        <v>377</v>
      </c>
      <c r="S40" s="86">
        <v>19.899999999999999</v>
      </c>
      <c r="T40" s="86">
        <v>12</v>
      </c>
      <c r="U40" s="86">
        <v>44.9</v>
      </c>
      <c r="V40" s="86">
        <v>3</v>
      </c>
      <c r="W40" s="86" t="s">
        <v>590</v>
      </c>
      <c r="X40" s="86">
        <v>7.4</v>
      </c>
      <c r="Y40" s="86">
        <v>1.2</v>
      </c>
      <c r="Z40" s="83"/>
    </row>
    <row r="41" spans="1:26" ht="79.8">
      <c r="A41" s="89">
        <v>8102877</v>
      </c>
      <c r="B41" s="84" t="s">
        <v>2433</v>
      </c>
      <c r="C41" s="85" t="s">
        <v>70</v>
      </c>
      <c r="D41" s="85" t="s">
        <v>69</v>
      </c>
      <c r="E41" s="85" t="s">
        <v>2434</v>
      </c>
      <c r="F41" s="86">
        <v>24</v>
      </c>
      <c r="G41" s="85" t="s">
        <v>37</v>
      </c>
      <c r="H41" s="86" t="s">
        <v>190</v>
      </c>
      <c r="I41" s="86" t="e">
        <v>#N/A</v>
      </c>
      <c r="J41" s="86">
        <v>0</v>
      </c>
      <c r="K41" s="86" t="s">
        <v>35</v>
      </c>
      <c r="L41" s="86" t="s">
        <v>453</v>
      </c>
      <c r="M41" s="86" t="s">
        <v>35</v>
      </c>
      <c r="N41" s="86" t="s">
        <v>85</v>
      </c>
      <c r="O41" s="86" t="s">
        <v>37</v>
      </c>
      <c r="P41" s="86" t="s">
        <v>38</v>
      </c>
      <c r="Q41" s="87">
        <v>1715</v>
      </c>
      <c r="R41" s="86">
        <v>405</v>
      </c>
      <c r="S41" s="86">
        <v>23.5</v>
      </c>
      <c r="T41" s="86">
        <v>14.1</v>
      </c>
      <c r="U41" s="86">
        <v>40</v>
      </c>
      <c r="V41" s="86">
        <v>6.4</v>
      </c>
      <c r="W41" s="86">
        <v>1.6</v>
      </c>
      <c r="X41" s="86">
        <v>7.5</v>
      </c>
      <c r="Y41" s="86">
        <v>1.2</v>
      </c>
      <c r="Z41" s="83"/>
    </row>
    <row r="42" spans="1:26" ht="228">
      <c r="A42" s="88">
        <v>8103428</v>
      </c>
      <c r="B42" s="84" t="s">
        <v>1976</v>
      </c>
      <c r="C42" s="85" t="s">
        <v>1977</v>
      </c>
      <c r="D42" s="85" t="s">
        <v>1978</v>
      </c>
      <c r="E42" s="85" t="s">
        <v>1979</v>
      </c>
      <c r="F42" s="86">
        <v>116</v>
      </c>
      <c r="G42" s="85" t="s">
        <v>1980</v>
      </c>
      <c r="H42" s="86">
        <v>0</v>
      </c>
      <c r="I42" s="86" t="e">
        <v>#N/A</v>
      </c>
      <c r="J42" s="86">
        <v>0</v>
      </c>
      <c r="K42" s="86" t="s">
        <v>35</v>
      </c>
      <c r="L42" s="86" t="s">
        <v>190</v>
      </c>
      <c r="M42" s="86">
        <v>0</v>
      </c>
      <c r="N42" s="86" t="s">
        <v>1570</v>
      </c>
      <c r="O42" s="86" t="s">
        <v>86</v>
      </c>
      <c r="P42" s="86" t="s">
        <v>1981</v>
      </c>
      <c r="Q42" s="87">
        <v>1062</v>
      </c>
      <c r="R42" s="86">
        <v>253</v>
      </c>
      <c r="S42" s="86">
        <v>8.1</v>
      </c>
      <c r="T42" s="86">
        <v>3.1</v>
      </c>
      <c r="U42" s="86">
        <v>32.4</v>
      </c>
      <c r="V42" s="86">
        <v>1.1000000000000001</v>
      </c>
      <c r="W42" s="86">
        <v>3.4</v>
      </c>
      <c r="X42" s="86">
        <v>11</v>
      </c>
      <c r="Y42" s="86">
        <v>1.52</v>
      </c>
      <c r="Z42" s="83"/>
    </row>
    <row r="43" spans="1:26" ht="136.80000000000001">
      <c r="A43" s="88">
        <v>10139028</v>
      </c>
      <c r="B43" s="84" t="s">
        <v>1816</v>
      </c>
      <c r="C43" s="85" t="s">
        <v>1817</v>
      </c>
      <c r="D43" s="85" t="s">
        <v>1818</v>
      </c>
      <c r="E43" s="85" t="s">
        <v>1819</v>
      </c>
      <c r="F43" s="86">
        <v>87</v>
      </c>
      <c r="G43" s="85" t="s">
        <v>189</v>
      </c>
      <c r="H43" s="86">
        <v>0</v>
      </c>
      <c r="I43" s="86" t="e">
        <v>#N/A</v>
      </c>
      <c r="J43" s="86">
        <v>0</v>
      </c>
      <c r="K43" s="86" t="s">
        <v>35</v>
      </c>
      <c r="L43" s="86">
        <v>0</v>
      </c>
      <c r="M43" s="86" t="s">
        <v>35</v>
      </c>
      <c r="N43" s="86" t="s">
        <v>73</v>
      </c>
      <c r="O43" s="86">
        <v>0</v>
      </c>
      <c r="P43" s="86" t="s">
        <v>38</v>
      </c>
      <c r="Q43" s="87">
        <v>1551</v>
      </c>
      <c r="R43" s="86">
        <v>370</v>
      </c>
      <c r="S43" s="86">
        <v>19.399999999999999</v>
      </c>
      <c r="T43" s="86">
        <v>12.3</v>
      </c>
      <c r="U43" s="86">
        <v>40.9</v>
      </c>
      <c r="V43" s="86">
        <v>11.2</v>
      </c>
      <c r="W43" s="86">
        <v>0</v>
      </c>
      <c r="X43" s="86">
        <v>6.5</v>
      </c>
      <c r="Y43" s="86">
        <v>0.77</v>
      </c>
      <c r="Z43" s="83"/>
    </row>
    <row r="44" spans="1:26" ht="136.80000000000001">
      <c r="A44" s="88">
        <v>133930901</v>
      </c>
      <c r="B44" s="84" t="s">
        <v>1905</v>
      </c>
      <c r="C44" s="85" t="s">
        <v>1906</v>
      </c>
      <c r="D44" s="85" t="s">
        <v>1907</v>
      </c>
      <c r="E44" s="85" t="s">
        <v>1908</v>
      </c>
      <c r="F44" s="86">
        <v>90</v>
      </c>
      <c r="G44" s="85" t="s">
        <v>64</v>
      </c>
      <c r="H44" s="86">
        <v>0</v>
      </c>
      <c r="I44" s="86">
        <v>0</v>
      </c>
      <c r="J44" s="86">
        <v>0</v>
      </c>
      <c r="K44" s="86" t="s">
        <v>35</v>
      </c>
      <c r="L44" s="86">
        <v>0</v>
      </c>
      <c r="M44" s="86">
        <v>0</v>
      </c>
      <c r="N44" s="86" t="s">
        <v>55</v>
      </c>
      <c r="O44" s="86" t="s">
        <v>86</v>
      </c>
      <c r="P44" s="86" t="s">
        <v>1909</v>
      </c>
      <c r="Q44" s="87">
        <v>1417</v>
      </c>
      <c r="R44" s="86">
        <v>339</v>
      </c>
      <c r="S44" s="86">
        <v>17.100000000000001</v>
      </c>
      <c r="T44" s="86">
        <v>9.1</v>
      </c>
      <c r="U44" s="86">
        <v>34.799999999999997</v>
      </c>
      <c r="V44" s="86">
        <v>4.4000000000000004</v>
      </c>
      <c r="W44" s="86">
        <v>2.1</v>
      </c>
      <c r="X44" s="86">
        <v>10.4</v>
      </c>
      <c r="Y44" s="86">
        <v>1.21</v>
      </c>
      <c r="Z44" s="83"/>
    </row>
    <row r="45" spans="1:26" ht="91.2">
      <c r="A45" s="88">
        <v>8103743</v>
      </c>
      <c r="B45" s="84" t="s">
        <v>1982</v>
      </c>
      <c r="C45" s="85" t="s">
        <v>1983</v>
      </c>
      <c r="D45" s="85" t="s">
        <v>1984</v>
      </c>
      <c r="E45" s="85" t="s">
        <v>1985</v>
      </c>
      <c r="F45" s="86">
        <v>60</v>
      </c>
      <c r="G45" s="85" t="s">
        <v>1986</v>
      </c>
      <c r="H45" s="86" t="s">
        <v>453</v>
      </c>
      <c r="I45" s="86" t="s">
        <v>453</v>
      </c>
      <c r="J45" s="86">
        <v>0</v>
      </c>
      <c r="K45" s="86">
        <v>0</v>
      </c>
      <c r="L45" s="86" t="s">
        <v>453</v>
      </c>
      <c r="M45" s="86" t="s">
        <v>35</v>
      </c>
      <c r="N45" s="86" t="s">
        <v>36</v>
      </c>
      <c r="O45" s="86" t="s">
        <v>37</v>
      </c>
      <c r="P45" s="86" t="s">
        <v>38</v>
      </c>
      <c r="Q45" s="87">
        <v>1749</v>
      </c>
      <c r="R45" s="86">
        <v>418</v>
      </c>
      <c r="S45" s="86">
        <v>22</v>
      </c>
      <c r="T45" s="86">
        <v>11</v>
      </c>
      <c r="U45" s="86">
        <v>47</v>
      </c>
      <c r="V45" s="86">
        <v>8.1</v>
      </c>
      <c r="W45" s="86">
        <v>2.8</v>
      </c>
      <c r="X45" s="86">
        <v>8.5</v>
      </c>
      <c r="Y45" s="86">
        <v>0.8</v>
      </c>
      <c r="Z45" s="83"/>
    </row>
    <row r="46" spans="1:26" ht="136.80000000000001">
      <c r="A46" s="90">
        <v>857131</v>
      </c>
      <c r="B46" s="84" t="s">
        <v>1919</v>
      </c>
      <c r="C46" s="85" t="s">
        <v>1920</v>
      </c>
      <c r="D46" s="85" t="s">
        <v>1921</v>
      </c>
      <c r="E46" s="85" t="s">
        <v>1922</v>
      </c>
      <c r="F46" s="86">
        <v>85</v>
      </c>
      <c r="G46" s="85" t="s">
        <v>72</v>
      </c>
      <c r="H46" s="86">
        <v>0</v>
      </c>
      <c r="I46" s="86" t="e">
        <v>#N/A</v>
      </c>
      <c r="J46" s="86">
        <v>0</v>
      </c>
      <c r="K46" s="86" t="s">
        <v>35</v>
      </c>
      <c r="L46" s="86">
        <v>0</v>
      </c>
      <c r="M46" s="86" t="s">
        <v>35</v>
      </c>
      <c r="N46" s="86" t="s">
        <v>73</v>
      </c>
      <c r="O46" s="86" t="s">
        <v>37</v>
      </c>
      <c r="P46" s="86" t="s">
        <v>38</v>
      </c>
      <c r="Q46" s="87">
        <v>1520</v>
      </c>
      <c r="R46" s="86">
        <v>363</v>
      </c>
      <c r="S46" s="86">
        <v>18.2</v>
      </c>
      <c r="T46" s="86">
        <v>11.1</v>
      </c>
      <c r="U46" s="86">
        <v>43.1</v>
      </c>
      <c r="V46" s="86">
        <v>12.3</v>
      </c>
      <c r="W46" s="86">
        <v>0</v>
      </c>
      <c r="X46" s="86">
        <v>5.4</v>
      </c>
      <c r="Y46" s="86">
        <v>0.84</v>
      </c>
      <c r="Z46" s="83"/>
    </row>
    <row r="47" spans="1:26" ht="182.4">
      <c r="A47" s="90">
        <v>858335</v>
      </c>
      <c r="B47" s="84" t="s">
        <v>1905</v>
      </c>
      <c r="C47" s="85" t="s">
        <v>1987</v>
      </c>
      <c r="D47" s="85" t="s">
        <v>1988</v>
      </c>
      <c r="E47" s="85" t="s">
        <v>1989</v>
      </c>
      <c r="F47" s="86">
        <v>96</v>
      </c>
      <c r="G47" s="85" t="s">
        <v>1990</v>
      </c>
      <c r="H47" s="86">
        <v>0</v>
      </c>
      <c r="I47" s="86" t="e">
        <v>#N/A</v>
      </c>
      <c r="J47" s="86">
        <v>0</v>
      </c>
      <c r="K47" s="86" t="s">
        <v>35</v>
      </c>
      <c r="L47" s="86" t="s">
        <v>190</v>
      </c>
      <c r="M47" s="86">
        <v>0</v>
      </c>
      <c r="N47" s="86" t="s">
        <v>1467</v>
      </c>
      <c r="O47" s="86" t="s">
        <v>86</v>
      </c>
      <c r="P47" s="86" t="s">
        <v>1991</v>
      </c>
      <c r="Q47" s="87">
        <v>1486</v>
      </c>
      <c r="R47" s="86">
        <v>356</v>
      </c>
      <c r="S47" s="86">
        <v>21.2</v>
      </c>
      <c r="T47" s="86">
        <v>13.6</v>
      </c>
      <c r="U47" s="86">
        <v>30.4</v>
      </c>
      <c r="V47" s="86">
        <v>2.1</v>
      </c>
      <c r="W47" s="86">
        <v>1.8</v>
      </c>
      <c r="X47" s="86">
        <v>10.1</v>
      </c>
      <c r="Y47" s="86">
        <v>1.69</v>
      </c>
      <c r="Z47" s="83"/>
    </row>
    <row r="48" spans="1:26" ht="216.6">
      <c r="A48" s="91">
        <v>858337</v>
      </c>
      <c r="B48" s="84" t="s">
        <v>1992</v>
      </c>
      <c r="C48" s="85" t="s">
        <v>1993</v>
      </c>
      <c r="D48" s="85" t="s">
        <v>1994</v>
      </c>
      <c r="E48" s="85" t="s">
        <v>1995</v>
      </c>
      <c r="F48" s="86">
        <v>96</v>
      </c>
      <c r="G48" s="85" t="s">
        <v>1996</v>
      </c>
      <c r="H48" s="86">
        <v>0</v>
      </c>
      <c r="I48" s="86" t="e">
        <v>#N/A</v>
      </c>
      <c r="J48" s="86">
        <v>0</v>
      </c>
      <c r="K48" s="86" t="s">
        <v>35</v>
      </c>
      <c r="L48" s="86" t="s">
        <v>190</v>
      </c>
      <c r="M48" s="86">
        <v>0</v>
      </c>
      <c r="N48" s="86" t="s">
        <v>1467</v>
      </c>
      <c r="O48" s="86" t="s">
        <v>86</v>
      </c>
      <c r="P48" s="86" t="s">
        <v>1991</v>
      </c>
      <c r="Q48" s="87">
        <v>1475</v>
      </c>
      <c r="R48" s="86">
        <v>354</v>
      </c>
      <c r="S48" s="86">
        <v>20.8</v>
      </c>
      <c r="T48" s="86">
        <v>10.4</v>
      </c>
      <c r="U48" s="86">
        <v>30.8</v>
      </c>
      <c r="V48" s="86">
        <v>2</v>
      </c>
      <c r="W48" s="86">
        <v>1.9</v>
      </c>
      <c r="X48" s="86">
        <v>10</v>
      </c>
      <c r="Y48" s="86">
        <v>1.63</v>
      </c>
      <c r="Z48" s="83"/>
    </row>
    <row r="49" spans="1:26" ht="136.80000000000001">
      <c r="A49" s="88">
        <v>857646</v>
      </c>
      <c r="B49" s="84" t="s">
        <v>1997</v>
      </c>
      <c r="C49" s="85" t="s">
        <v>1998</v>
      </c>
      <c r="D49" s="85" t="s">
        <v>1999</v>
      </c>
      <c r="E49" s="85" t="s">
        <v>2000</v>
      </c>
      <c r="F49" s="86">
        <v>85</v>
      </c>
      <c r="G49" s="85" t="s">
        <v>220</v>
      </c>
      <c r="H49" s="86">
        <v>0</v>
      </c>
      <c r="I49" s="86" t="e">
        <v>#N/A</v>
      </c>
      <c r="J49" s="86">
        <v>0</v>
      </c>
      <c r="K49" s="86" t="s">
        <v>35</v>
      </c>
      <c r="L49" s="86">
        <v>0</v>
      </c>
      <c r="M49" s="86" t="s">
        <v>35</v>
      </c>
      <c r="N49" s="86" t="s">
        <v>221</v>
      </c>
      <c r="O49" s="86" t="s">
        <v>37</v>
      </c>
      <c r="P49" s="86" t="s">
        <v>38</v>
      </c>
      <c r="Q49" s="87">
        <v>1514</v>
      </c>
      <c r="R49" s="86">
        <v>362</v>
      </c>
      <c r="S49" s="86">
        <v>19.399999999999999</v>
      </c>
      <c r="T49" s="86">
        <v>11.1</v>
      </c>
      <c r="U49" s="86">
        <v>40</v>
      </c>
      <c r="V49" s="86">
        <v>10.8</v>
      </c>
      <c r="W49" s="86">
        <v>2.2999999999999998</v>
      </c>
      <c r="X49" s="86">
        <v>5.8</v>
      </c>
      <c r="Y49" s="86">
        <v>0.86</v>
      </c>
      <c r="Z49" s="83"/>
    </row>
    <row r="50" spans="1:26" ht="114">
      <c r="A50" s="88">
        <v>22419</v>
      </c>
      <c r="B50" s="84" t="s">
        <v>602</v>
      </c>
      <c r="C50" s="85" t="s">
        <v>603</v>
      </c>
      <c r="D50" s="85" t="s">
        <v>604</v>
      </c>
      <c r="E50" s="85" t="s">
        <v>605</v>
      </c>
      <c r="F50" s="86">
        <v>99</v>
      </c>
      <c r="G50" s="85" t="s">
        <v>606</v>
      </c>
      <c r="H50" s="86">
        <v>0</v>
      </c>
      <c r="I50" s="86" t="s">
        <v>35</v>
      </c>
      <c r="J50" s="86">
        <v>0</v>
      </c>
      <c r="K50" s="86" t="s">
        <v>35</v>
      </c>
      <c r="L50" s="86">
        <v>0</v>
      </c>
      <c r="M50" s="86" t="s">
        <v>35</v>
      </c>
      <c r="N50" s="86" t="s">
        <v>73</v>
      </c>
      <c r="O50" s="86" t="s">
        <v>37</v>
      </c>
      <c r="P50" s="86" t="s">
        <v>38</v>
      </c>
      <c r="Q50" s="87">
        <v>1387</v>
      </c>
      <c r="R50" s="86">
        <v>331</v>
      </c>
      <c r="S50" s="86">
        <v>14.1</v>
      </c>
      <c r="T50" s="86">
        <v>8.5</v>
      </c>
      <c r="U50" s="86">
        <v>43.2</v>
      </c>
      <c r="V50" s="86">
        <v>10.199999999999999</v>
      </c>
      <c r="W50" s="86">
        <v>2.2999999999999998</v>
      </c>
      <c r="X50" s="86">
        <v>6.5</v>
      </c>
      <c r="Y50" s="86">
        <v>0.91</v>
      </c>
      <c r="Z50" s="83"/>
    </row>
    <row r="51" spans="1:26" ht="114">
      <c r="A51" s="88">
        <v>210</v>
      </c>
      <c r="B51" s="84" t="s">
        <v>44</v>
      </c>
      <c r="C51" s="85" t="s">
        <v>45</v>
      </c>
      <c r="D51" s="85" t="s">
        <v>46</v>
      </c>
      <c r="E51" s="85" t="s">
        <v>47</v>
      </c>
      <c r="F51" s="86">
        <v>25</v>
      </c>
      <c r="G51" s="85" t="s">
        <v>48</v>
      </c>
      <c r="H51" s="86">
        <v>0</v>
      </c>
      <c r="I51" s="86" t="s">
        <v>35</v>
      </c>
      <c r="J51" s="86">
        <v>0</v>
      </c>
      <c r="K51" s="86" t="s">
        <v>35</v>
      </c>
      <c r="L51" s="86">
        <v>0</v>
      </c>
      <c r="M51" s="86" t="s">
        <v>35</v>
      </c>
      <c r="N51" s="86" t="s">
        <v>49</v>
      </c>
      <c r="O51" s="86" t="s">
        <v>37</v>
      </c>
      <c r="P51" s="86" t="s">
        <v>38</v>
      </c>
      <c r="Q51" s="87">
        <v>1692</v>
      </c>
      <c r="R51" s="86">
        <v>404</v>
      </c>
      <c r="S51" s="86">
        <v>19.7</v>
      </c>
      <c r="T51" s="86">
        <v>10.8</v>
      </c>
      <c r="U51" s="86">
        <v>48.3</v>
      </c>
      <c r="V51" s="86">
        <v>12.6</v>
      </c>
      <c r="W51" s="86">
        <v>2.8</v>
      </c>
      <c r="X51" s="86">
        <v>7</v>
      </c>
      <c r="Y51" s="86">
        <v>0.99</v>
      </c>
      <c r="Z51" s="83"/>
    </row>
    <row r="52" spans="1:26" ht="159.6">
      <c r="A52" s="88">
        <v>2602</v>
      </c>
      <c r="B52" s="84" t="s">
        <v>94</v>
      </c>
      <c r="C52" s="85" t="s">
        <v>95</v>
      </c>
      <c r="D52" s="85" t="s">
        <v>96</v>
      </c>
      <c r="E52" s="85" t="s">
        <v>97</v>
      </c>
      <c r="F52" s="86">
        <v>103</v>
      </c>
      <c r="G52" s="85" t="s">
        <v>98</v>
      </c>
      <c r="H52" s="86">
        <v>0</v>
      </c>
      <c r="I52" s="86">
        <v>0</v>
      </c>
      <c r="J52" s="86">
        <v>0</v>
      </c>
      <c r="K52" s="86" t="s">
        <v>35</v>
      </c>
      <c r="L52" s="86">
        <v>0</v>
      </c>
      <c r="M52" s="86">
        <v>0</v>
      </c>
      <c r="N52" s="86" t="s">
        <v>99</v>
      </c>
      <c r="O52" s="86" t="s">
        <v>100</v>
      </c>
      <c r="P52" s="86" t="s">
        <v>101</v>
      </c>
      <c r="Q52" s="87">
        <v>1442</v>
      </c>
      <c r="R52" s="86">
        <v>346</v>
      </c>
      <c r="S52" s="86">
        <v>20.9</v>
      </c>
      <c r="T52" s="86">
        <v>9.5</v>
      </c>
      <c r="U52" s="86">
        <v>28.5</v>
      </c>
      <c r="V52" s="86">
        <v>4.9000000000000004</v>
      </c>
      <c r="W52" s="86">
        <v>1.8</v>
      </c>
      <c r="X52" s="86">
        <v>10</v>
      </c>
      <c r="Y52" s="86">
        <v>1.76</v>
      </c>
      <c r="Z52" s="83"/>
    </row>
    <row r="53" spans="1:26" ht="136.80000000000001">
      <c r="A53" s="88">
        <v>2606</v>
      </c>
      <c r="B53" s="84" t="s">
        <v>102</v>
      </c>
      <c r="C53" s="85" t="s">
        <v>103</v>
      </c>
      <c r="D53" s="85" t="s">
        <v>104</v>
      </c>
      <c r="E53" s="85" t="s">
        <v>2001</v>
      </c>
      <c r="F53" s="86">
        <v>136</v>
      </c>
      <c r="G53" s="85" t="s">
        <v>771</v>
      </c>
      <c r="H53" s="86">
        <v>0</v>
      </c>
      <c r="I53" s="86">
        <v>0</v>
      </c>
      <c r="J53" s="86">
        <v>0</v>
      </c>
      <c r="K53" s="86" t="s">
        <v>35</v>
      </c>
      <c r="L53" s="86" t="s">
        <v>35</v>
      </c>
      <c r="M53" s="86">
        <v>0</v>
      </c>
      <c r="N53" s="86" t="s">
        <v>73</v>
      </c>
      <c r="O53" s="86" t="s">
        <v>105</v>
      </c>
      <c r="P53" s="86" t="s">
        <v>106</v>
      </c>
      <c r="Q53" s="87">
        <v>1212</v>
      </c>
      <c r="R53" s="86">
        <v>290</v>
      </c>
      <c r="S53" s="86">
        <v>17.3</v>
      </c>
      <c r="T53" s="86">
        <v>6.7</v>
      </c>
      <c r="U53" s="86">
        <v>22.4</v>
      </c>
      <c r="V53" s="86">
        <v>1.9</v>
      </c>
      <c r="W53" s="86">
        <v>1.5</v>
      </c>
      <c r="X53" s="86">
        <v>10.4</v>
      </c>
      <c r="Y53" s="86">
        <v>1.93</v>
      </c>
      <c r="Z53" s="83"/>
    </row>
    <row r="54" spans="1:26" ht="136.80000000000001">
      <c r="A54" s="88">
        <v>10550</v>
      </c>
      <c r="B54" s="84" t="s">
        <v>248</v>
      </c>
      <c r="C54" s="85" t="s">
        <v>249</v>
      </c>
      <c r="D54" s="85" t="s">
        <v>250</v>
      </c>
      <c r="E54" s="85" t="s">
        <v>251</v>
      </c>
      <c r="F54" s="86">
        <v>84</v>
      </c>
      <c r="G54" s="85" t="s">
        <v>180</v>
      </c>
      <c r="H54" s="86">
        <v>0</v>
      </c>
      <c r="I54" s="86" t="s">
        <v>35</v>
      </c>
      <c r="J54" s="86">
        <v>0</v>
      </c>
      <c r="K54" s="86" t="s">
        <v>35</v>
      </c>
      <c r="L54" s="86">
        <v>0</v>
      </c>
      <c r="M54" s="86" t="s">
        <v>35</v>
      </c>
      <c r="N54" s="86" t="s">
        <v>49</v>
      </c>
      <c r="O54" s="86" t="s">
        <v>37</v>
      </c>
      <c r="P54" s="86" t="s">
        <v>38</v>
      </c>
      <c r="Q54" s="87">
        <v>1611</v>
      </c>
      <c r="R54" s="86">
        <v>385</v>
      </c>
      <c r="S54" s="86">
        <v>18.3</v>
      </c>
      <c r="T54" s="86">
        <v>9.8000000000000007</v>
      </c>
      <c r="U54" s="86">
        <v>47</v>
      </c>
      <c r="V54" s="86">
        <v>13</v>
      </c>
      <c r="W54" s="86">
        <v>2.7</v>
      </c>
      <c r="X54" s="86">
        <v>6.7</v>
      </c>
      <c r="Y54" s="86">
        <v>0.96</v>
      </c>
      <c r="Z54" s="83"/>
    </row>
    <row r="55" spans="1:26" ht="159.6">
      <c r="A55" s="88">
        <v>13006</v>
      </c>
      <c r="B55" s="84" t="s">
        <v>279</v>
      </c>
      <c r="C55" s="85" t="s">
        <v>280</v>
      </c>
      <c r="D55" s="85" t="s">
        <v>281</v>
      </c>
      <c r="E55" s="85" t="s">
        <v>282</v>
      </c>
      <c r="F55" s="86">
        <v>112</v>
      </c>
      <c r="G55" s="85" t="s">
        <v>283</v>
      </c>
      <c r="H55" s="86">
        <v>0</v>
      </c>
      <c r="I55" s="86" t="s">
        <v>35</v>
      </c>
      <c r="J55" s="86">
        <v>0</v>
      </c>
      <c r="K55" s="86" t="s">
        <v>35</v>
      </c>
      <c r="L55" s="86">
        <v>0</v>
      </c>
      <c r="M55" s="86">
        <v>0</v>
      </c>
      <c r="N55" s="86" t="s">
        <v>284</v>
      </c>
      <c r="O55" s="86" t="s">
        <v>285</v>
      </c>
      <c r="P55" s="86" t="s">
        <v>286</v>
      </c>
      <c r="Q55" s="87">
        <v>1334</v>
      </c>
      <c r="R55" s="86">
        <v>318</v>
      </c>
      <c r="S55" s="86">
        <v>14.1</v>
      </c>
      <c r="T55" s="86">
        <v>8.1</v>
      </c>
      <c r="U55" s="86">
        <v>40.700000000000003</v>
      </c>
      <c r="V55" s="86">
        <v>10.3</v>
      </c>
      <c r="W55" s="86">
        <v>2</v>
      </c>
      <c r="X55" s="86">
        <v>6.2</v>
      </c>
      <c r="Y55" s="86">
        <v>0.9</v>
      </c>
      <c r="Z55" s="83"/>
    </row>
    <row r="56" spans="1:26" ht="136.80000000000001">
      <c r="A56" s="88">
        <v>13010</v>
      </c>
      <c r="B56" s="84" t="s">
        <v>287</v>
      </c>
      <c r="C56" s="85" t="s">
        <v>288</v>
      </c>
      <c r="D56" s="85" t="s">
        <v>289</v>
      </c>
      <c r="E56" s="85" t="s">
        <v>290</v>
      </c>
      <c r="F56" s="86">
        <v>115</v>
      </c>
      <c r="G56" s="85" t="s">
        <v>291</v>
      </c>
      <c r="H56" s="86">
        <v>0</v>
      </c>
      <c r="I56" s="86" t="s">
        <v>35</v>
      </c>
      <c r="J56" s="86">
        <v>0</v>
      </c>
      <c r="K56" s="86">
        <v>0</v>
      </c>
      <c r="L56" s="86">
        <v>0</v>
      </c>
      <c r="M56" s="86" t="s">
        <v>35</v>
      </c>
      <c r="N56" s="86" t="s">
        <v>292</v>
      </c>
      <c r="O56" s="86" t="s">
        <v>37</v>
      </c>
      <c r="P56" s="86" t="s">
        <v>38</v>
      </c>
      <c r="Q56" s="87">
        <v>1294</v>
      </c>
      <c r="R56" s="86">
        <v>308</v>
      </c>
      <c r="S56" s="86">
        <v>12.5</v>
      </c>
      <c r="T56" s="86">
        <v>5.5</v>
      </c>
      <c r="U56" s="86">
        <v>43</v>
      </c>
      <c r="V56" s="86">
        <v>9.8000000000000007</v>
      </c>
      <c r="W56" s="86" t="s">
        <v>37</v>
      </c>
      <c r="X56" s="86">
        <v>4.9000000000000004</v>
      </c>
      <c r="Y56" s="86">
        <v>0.86</v>
      </c>
      <c r="Z56" s="83"/>
    </row>
    <row r="57" spans="1:26" ht="193.8">
      <c r="A57" s="88">
        <v>13021</v>
      </c>
      <c r="B57" s="84" t="s">
        <v>293</v>
      </c>
      <c r="C57" s="85" t="s">
        <v>294</v>
      </c>
      <c r="D57" s="85" t="s">
        <v>295</v>
      </c>
      <c r="E57" s="85" t="s">
        <v>296</v>
      </c>
      <c r="F57" s="86">
        <v>130</v>
      </c>
      <c r="G57" s="85" t="s">
        <v>297</v>
      </c>
      <c r="H57" s="86">
        <v>0</v>
      </c>
      <c r="I57" s="86" t="s">
        <v>35</v>
      </c>
      <c r="J57" s="86">
        <v>0</v>
      </c>
      <c r="K57" s="86" t="s">
        <v>35</v>
      </c>
      <c r="L57" s="86">
        <v>0</v>
      </c>
      <c r="M57" s="86">
        <v>0</v>
      </c>
      <c r="N57" s="86" t="s">
        <v>298</v>
      </c>
      <c r="O57" s="86" t="s">
        <v>285</v>
      </c>
      <c r="P57" s="86" t="s">
        <v>299</v>
      </c>
      <c r="Q57" s="87">
        <v>1310</v>
      </c>
      <c r="R57" s="86">
        <v>312</v>
      </c>
      <c r="S57" s="86">
        <v>13.1</v>
      </c>
      <c r="T57" s="86">
        <v>5.8</v>
      </c>
      <c r="U57" s="86">
        <v>43</v>
      </c>
      <c r="V57" s="86">
        <v>8.5</v>
      </c>
      <c r="W57" s="86" t="s">
        <v>37</v>
      </c>
      <c r="X57" s="86">
        <v>5.2</v>
      </c>
      <c r="Y57" s="86">
        <v>0.95</v>
      </c>
      <c r="Z57" s="83"/>
    </row>
    <row r="58" spans="1:26" ht="102.6">
      <c r="A58" s="88">
        <v>13439</v>
      </c>
      <c r="B58" s="84" t="s">
        <v>318</v>
      </c>
      <c r="C58" s="85" t="s">
        <v>249</v>
      </c>
      <c r="D58" s="85" t="s">
        <v>250</v>
      </c>
      <c r="E58" s="85" t="s">
        <v>319</v>
      </c>
      <c r="F58" s="86">
        <v>102</v>
      </c>
      <c r="G58" s="85" t="s">
        <v>180</v>
      </c>
      <c r="H58" s="86">
        <v>0</v>
      </c>
      <c r="I58" s="86" t="s">
        <v>35</v>
      </c>
      <c r="J58" s="86">
        <v>0</v>
      </c>
      <c r="K58" s="86" t="s">
        <v>35</v>
      </c>
      <c r="L58" s="86">
        <v>0</v>
      </c>
      <c r="M58" s="86" t="s">
        <v>35</v>
      </c>
      <c r="N58" s="86" t="s">
        <v>49</v>
      </c>
      <c r="O58" s="86" t="s">
        <v>37</v>
      </c>
      <c r="P58" s="86" t="s">
        <v>38</v>
      </c>
      <c r="Q58" s="87">
        <v>1665</v>
      </c>
      <c r="R58" s="86">
        <v>398</v>
      </c>
      <c r="S58" s="86">
        <v>19</v>
      </c>
      <c r="T58" s="86">
        <v>10.1</v>
      </c>
      <c r="U58" s="86">
        <v>48.7</v>
      </c>
      <c r="V58" s="86">
        <v>14.5</v>
      </c>
      <c r="W58" s="86">
        <v>2.8</v>
      </c>
      <c r="X58" s="86">
        <v>6.5</v>
      </c>
      <c r="Y58" s="86">
        <v>0.94</v>
      </c>
      <c r="Z58" s="83"/>
    </row>
    <row r="59" spans="1:26" ht="102.6">
      <c r="A59" s="88">
        <v>20950</v>
      </c>
      <c r="B59" s="84" t="s">
        <v>530</v>
      </c>
      <c r="C59" s="85" t="s">
        <v>531</v>
      </c>
      <c r="D59" s="85" t="s">
        <v>532</v>
      </c>
      <c r="E59" s="85" t="s">
        <v>2002</v>
      </c>
      <c r="F59" s="86">
        <v>114</v>
      </c>
      <c r="G59" s="85" t="s">
        <v>2003</v>
      </c>
      <c r="H59" s="86">
        <v>0</v>
      </c>
      <c r="I59" s="86" t="s">
        <v>35</v>
      </c>
      <c r="J59" s="86">
        <v>0</v>
      </c>
      <c r="K59" s="86" t="s">
        <v>35</v>
      </c>
      <c r="L59" s="86">
        <v>0</v>
      </c>
      <c r="M59" s="86" t="s">
        <v>35</v>
      </c>
      <c r="N59" s="86" t="s">
        <v>55</v>
      </c>
      <c r="O59" s="86" t="s">
        <v>37</v>
      </c>
      <c r="P59" s="86" t="s">
        <v>38</v>
      </c>
      <c r="Q59" s="87">
        <v>1699</v>
      </c>
      <c r="R59" s="86">
        <v>407</v>
      </c>
      <c r="S59" s="86">
        <v>21.3</v>
      </c>
      <c r="T59" s="86">
        <v>11.1</v>
      </c>
      <c r="U59" s="86">
        <v>45.3</v>
      </c>
      <c r="V59" s="86">
        <v>20.3</v>
      </c>
      <c r="W59" s="86">
        <v>2.5</v>
      </c>
      <c r="X59" s="86">
        <v>7.2</v>
      </c>
      <c r="Y59" s="86">
        <v>0.81</v>
      </c>
      <c r="Z59" s="83"/>
    </row>
    <row r="60" spans="1:26" ht="159.6">
      <c r="A60" s="88">
        <v>22420</v>
      </c>
      <c r="B60" s="84" t="s">
        <v>607</v>
      </c>
      <c r="C60" s="85" t="s">
        <v>608</v>
      </c>
      <c r="D60" s="85" t="s">
        <v>609</v>
      </c>
      <c r="E60" s="85" t="s">
        <v>610</v>
      </c>
      <c r="F60" s="86">
        <v>105</v>
      </c>
      <c r="G60" s="85" t="s">
        <v>611</v>
      </c>
      <c r="H60" s="86">
        <v>0</v>
      </c>
      <c r="I60" s="86" t="s">
        <v>35</v>
      </c>
      <c r="J60" s="86">
        <v>0</v>
      </c>
      <c r="K60" s="86" t="s">
        <v>35</v>
      </c>
      <c r="L60" s="86">
        <v>0</v>
      </c>
      <c r="M60" s="86">
        <v>0</v>
      </c>
      <c r="N60" s="86" t="s">
        <v>612</v>
      </c>
      <c r="O60" s="86" t="s">
        <v>285</v>
      </c>
      <c r="P60" s="86" t="s">
        <v>286</v>
      </c>
      <c r="Q60" s="87">
        <v>1424</v>
      </c>
      <c r="R60" s="86">
        <v>340</v>
      </c>
      <c r="S60" s="86">
        <v>16.3</v>
      </c>
      <c r="T60" s="86">
        <v>6.1</v>
      </c>
      <c r="U60" s="86">
        <v>40</v>
      </c>
      <c r="V60" s="86">
        <v>9.3000000000000007</v>
      </c>
      <c r="W60" s="86">
        <v>0</v>
      </c>
      <c r="X60" s="86">
        <v>7.4</v>
      </c>
      <c r="Y60" s="86">
        <v>0.91</v>
      </c>
      <c r="Z60" s="83"/>
    </row>
    <row r="61" spans="1:26" ht="125.4">
      <c r="A61" s="88">
        <v>22425</v>
      </c>
      <c r="B61" s="84" t="s">
        <v>613</v>
      </c>
      <c r="C61" s="85" t="s">
        <v>614</v>
      </c>
      <c r="D61" s="85" t="s">
        <v>615</v>
      </c>
      <c r="E61" s="85" t="s">
        <v>616</v>
      </c>
      <c r="F61" s="86">
        <v>110</v>
      </c>
      <c r="G61" s="85" t="s">
        <v>617</v>
      </c>
      <c r="H61" s="86">
        <v>0</v>
      </c>
      <c r="I61" s="86" t="s">
        <v>35</v>
      </c>
      <c r="J61" s="86">
        <v>0</v>
      </c>
      <c r="K61" s="86">
        <v>0</v>
      </c>
      <c r="L61" s="86">
        <v>0</v>
      </c>
      <c r="M61" s="86" t="s">
        <v>35</v>
      </c>
      <c r="N61" s="86" t="s">
        <v>618</v>
      </c>
      <c r="O61" s="86" t="s">
        <v>37</v>
      </c>
      <c r="P61" s="86" t="s">
        <v>38</v>
      </c>
      <c r="Q61" s="87">
        <v>1545</v>
      </c>
      <c r="R61" s="86">
        <v>369</v>
      </c>
      <c r="S61" s="86">
        <v>16</v>
      </c>
      <c r="T61" s="86">
        <v>5.4</v>
      </c>
      <c r="U61" s="86">
        <v>48</v>
      </c>
      <c r="V61" s="86">
        <v>16.5</v>
      </c>
      <c r="W61" s="86">
        <v>0</v>
      </c>
      <c r="X61" s="86">
        <v>7</v>
      </c>
      <c r="Y61" s="86">
        <v>0.8</v>
      </c>
      <c r="Z61" s="83"/>
    </row>
    <row r="62" spans="1:26" ht="125.4">
      <c r="A62" s="88">
        <v>451635</v>
      </c>
      <c r="B62" s="84" t="s">
        <v>770</v>
      </c>
      <c r="C62" s="85" t="s">
        <v>2004</v>
      </c>
      <c r="D62" s="85" t="s">
        <v>2005</v>
      </c>
      <c r="E62" s="85" t="s">
        <v>2006</v>
      </c>
      <c r="F62" s="86">
        <v>136</v>
      </c>
      <c r="G62" s="85" t="s">
        <v>771</v>
      </c>
      <c r="H62" s="86">
        <v>0</v>
      </c>
      <c r="I62" s="86">
        <v>0</v>
      </c>
      <c r="J62" s="86">
        <v>0</v>
      </c>
      <c r="K62" s="86" t="s">
        <v>35</v>
      </c>
      <c r="L62" s="86" t="s">
        <v>453</v>
      </c>
      <c r="M62" s="86">
        <v>0</v>
      </c>
      <c r="N62" s="86" t="s">
        <v>73</v>
      </c>
      <c r="O62" s="86" t="s">
        <v>105</v>
      </c>
      <c r="P62" s="86" t="s">
        <v>772</v>
      </c>
      <c r="Q62" s="87">
        <v>1134</v>
      </c>
      <c r="R62" s="86">
        <v>271</v>
      </c>
      <c r="S62" s="86">
        <v>15.1</v>
      </c>
      <c r="T62" s="86">
        <v>5.3</v>
      </c>
      <c r="U62" s="86">
        <v>22.1</v>
      </c>
      <c r="V62" s="86">
        <v>1.5</v>
      </c>
      <c r="W62" s="86">
        <v>1.3</v>
      </c>
      <c r="X62" s="86">
        <v>11.3</v>
      </c>
      <c r="Y62" s="86">
        <v>1.93</v>
      </c>
      <c r="Z62" s="83"/>
    </row>
    <row r="63" spans="1:26" ht="216.6">
      <c r="A63" s="88">
        <v>838580</v>
      </c>
      <c r="B63" s="84" t="s">
        <v>1078</v>
      </c>
      <c r="C63" s="85" t="s">
        <v>1079</v>
      </c>
      <c r="D63" s="85" t="s">
        <v>1080</v>
      </c>
      <c r="E63" s="85" t="s">
        <v>1081</v>
      </c>
      <c r="F63" s="86">
        <v>113</v>
      </c>
      <c r="G63" s="85" t="s">
        <v>1082</v>
      </c>
      <c r="H63" s="86">
        <v>0</v>
      </c>
      <c r="I63" s="86" t="s">
        <v>35</v>
      </c>
      <c r="J63" s="86">
        <v>0</v>
      </c>
      <c r="K63" s="86" t="s">
        <v>35</v>
      </c>
      <c r="L63" s="86">
        <v>0</v>
      </c>
      <c r="M63" s="86">
        <v>0</v>
      </c>
      <c r="N63" s="86" t="s">
        <v>55</v>
      </c>
      <c r="O63" s="86" t="s">
        <v>285</v>
      </c>
      <c r="P63" s="86" t="s">
        <v>299</v>
      </c>
      <c r="Q63" s="87">
        <v>1390</v>
      </c>
      <c r="R63" s="86">
        <v>332</v>
      </c>
      <c r="S63" s="86">
        <v>15.5</v>
      </c>
      <c r="T63" s="86">
        <v>7.9</v>
      </c>
      <c r="U63" s="86">
        <v>38.6</v>
      </c>
      <c r="V63" s="86">
        <v>6.1</v>
      </c>
      <c r="W63" s="86">
        <v>2</v>
      </c>
      <c r="X63" s="86">
        <v>8.5</v>
      </c>
      <c r="Y63" s="86">
        <v>1.7</v>
      </c>
      <c r="Z63" s="83"/>
    </row>
    <row r="64" spans="1:26" ht="159.6">
      <c r="A64" s="88">
        <v>850540</v>
      </c>
      <c r="B64" s="84" t="s">
        <v>1287</v>
      </c>
      <c r="C64" s="85" t="s">
        <v>1288</v>
      </c>
      <c r="D64" s="85" t="s">
        <v>1289</v>
      </c>
      <c r="E64" s="85" t="s">
        <v>1290</v>
      </c>
      <c r="F64" s="86">
        <v>130</v>
      </c>
      <c r="G64" s="85" t="s">
        <v>1291</v>
      </c>
      <c r="H64" s="86">
        <v>0</v>
      </c>
      <c r="I64" s="86" t="s">
        <v>35</v>
      </c>
      <c r="J64" s="86">
        <v>0</v>
      </c>
      <c r="K64" s="86" t="s">
        <v>35</v>
      </c>
      <c r="L64" s="86">
        <v>0</v>
      </c>
      <c r="M64" s="86">
        <v>0</v>
      </c>
      <c r="N64" s="86" t="s">
        <v>85</v>
      </c>
      <c r="O64" s="86" t="s">
        <v>285</v>
      </c>
      <c r="P64" s="86" t="s">
        <v>299</v>
      </c>
      <c r="Q64" s="87">
        <v>1430</v>
      </c>
      <c r="R64" s="86">
        <v>342</v>
      </c>
      <c r="S64" s="86">
        <v>18</v>
      </c>
      <c r="T64" s="86">
        <v>7.8</v>
      </c>
      <c r="U64" s="86">
        <v>36</v>
      </c>
      <c r="V64" s="86">
        <v>4.3</v>
      </c>
      <c r="W64" s="86">
        <v>0</v>
      </c>
      <c r="X64" s="86">
        <v>7.2</v>
      </c>
      <c r="Y64" s="86">
        <v>1.5</v>
      </c>
      <c r="Z64" s="83"/>
    </row>
    <row r="65" spans="1:26" ht="114">
      <c r="A65" s="88">
        <v>855530</v>
      </c>
      <c r="B65" s="84" t="s">
        <v>672</v>
      </c>
      <c r="C65" s="85" t="s">
        <v>1349</v>
      </c>
      <c r="D65" s="85" t="s">
        <v>1350</v>
      </c>
      <c r="E65" s="85" t="s">
        <v>1351</v>
      </c>
      <c r="F65" s="86">
        <v>72</v>
      </c>
      <c r="G65" s="85" t="s">
        <v>1352</v>
      </c>
      <c r="H65" s="86">
        <v>0</v>
      </c>
      <c r="I65" s="86" t="e">
        <v>#N/A</v>
      </c>
      <c r="J65" s="86">
        <v>0</v>
      </c>
      <c r="K65" s="86" t="s">
        <v>35</v>
      </c>
      <c r="L65" s="86">
        <v>0</v>
      </c>
      <c r="M65" s="86" t="s">
        <v>35</v>
      </c>
      <c r="N65" s="86" t="s">
        <v>1100</v>
      </c>
      <c r="O65" s="86" t="s">
        <v>37</v>
      </c>
      <c r="P65" s="86" t="s">
        <v>38</v>
      </c>
      <c r="Q65" s="87">
        <v>1850</v>
      </c>
      <c r="R65" s="86">
        <v>443</v>
      </c>
      <c r="S65" s="86">
        <v>26.4</v>
      </c>
      <c r="T65" s="86">
        <v>19.600000000000001</v>
      </c>
      <c r="U65" s="86">
        <v>41.8</v>
      </c>
      <c r="V65" s="86">
        <v>12.7</v>
      </c>
      <c r="W65" s="86">
        <v>2.8</v>
      </c>
      <c r="X65" s="86">
        <v>8.08</v>
      </c>
      <c r="Y65" s="86">
        <v>0.85</v>
      </c>
      <c r="Z65" s="83"/>
    </row>
    <row r="66" spans="1:26" ht="125.4">
      <c r="A66" s="88">
        <v>8100399</v>
      </c>
      <c r="B66" s="84" t="s">
        <v>1457</v>
      </c>
      <c r="C66" s="85" t="s">
        <v>1458</v>
      </c>
      <c r="D66" s="85" t="s">
        <v>1459</v>
      </c>
      <c r="E66" s="85" t="s">
        <v>1460</v>
      </c>
      <c r="F66" s="86">
        <v>105</v>
      </c>
      <c r="G66" s="85" t="s">
        <v>54</v>
      </c>
      <c r="H66" s="86">
        <v>0</v>
      </c>
      <c r="I66" s="86">
        <v>0</v>
      </c>
      <c r="J66" s="86">
        <v>0</v>
      </c>
      <c r="K66" s="86" t="s">
        <v>35</v>
      </c>
      <c r="L66" s="86" t="s">
        <v>190</v>
      </c>
      <c r="M66" s="86">
        <v>0</v>
      </c>
      <c r="N66" s="86" t="s">
        <v>1461</v>
      </c>
      <c r="O66" s="86" t="s">
        <v>65</v>
      </c>
      <c r="P66" s="86" t="s">
        <v>1462</v>
      </c>
      <c r="Q66" s="87">
        <v>1531</v>
      </c>
      <c r="R66" s="86">
        <v>367</v>
      </c>
      <c r="S66" s="86">
        <v>24</v>
      </c>
      <c r="T66" s="86">
        <v>10</v>
      </c>
      <c r="U66" s="86">
        <v>24</v>
      </c>
      <c r="V66" s="86">
        <v>3.5</v>
      </c>
      <c r="W66" s="86">
        <v>0</v>
      </c>
      <c r="X66" s="86">
        <v>13</v>
      </c>
      <c r="Y66" s="86">
        <v>1.35</v>
      </c>
      <c r="Z66" s="83"/>
    </row>
    <row r="67" spans="1:26" ht="182.4">
      <c r="A67" s="88">
        <v>8100883</v>
      </c>
      <c r="B67" s="84" t="s">
        <v>1470</v>
      </c>
      <c r="C67" s="85" t="s">
        <v>1471</v>
      </c>
      <c r="D67" s="85" t="s">
        <v>1472</v>
      </c>
      <c r="E67" s="85" t="s">
        <v>1473</v>
      </c>
      <c r="F67" s="86">
        <v>140</v>
      </c>
      <c r="G67" s="85" t="s">
        <v>951</v>
      </c>
      <c r="H67" s="86">
        <v>0</v>
      </c>
      <c r="I67" s="86" t="e">
        <v>#N/A</v>
      </c>
      <c r="J67" s="86">
        <v>0</v>
      </c>
      <c r="K67" s="86" t="s">
        <v>35</v>
      </c>
      <c r="L67" s="86" t="s">
        <v>453</v>
      </c>
      <c r="M67" s="86" t="s">
        <v>35</v>
      </c>
      <c r="N67" s="86" t="s">
        <v>665</v>
      </c>
      <c r="O67" s="86" t="s">
        <v>37</v>
      </c>
      <c r="P67" s="86" t="s">
        <v>38</v>
      </c>
      <c r="Q67" s="87">
        <v>1627</v>
      </c>
      <c r="R67" s="86">
        <v>389</v>
      </c>
      <c r="S67" s="86">
        <v>18.8</v>
      </c>
      <c r="T67" s="86">
        <v>6.8</v>
      </c>
      <c r="U67" s="86">
        <v>47.4</v>
      </c>
      <c r="V67" s="86">
        <v>17.399999999999999</v>
      </c>
      <c r="W67" s="86">
        <v>0</v>
      </c>
      <c r="X67" s="86">
        <v>6.4</v>
      </c>
      <c r="Y67" s="86">
        <v>1.03</v>
      </c>
      <c r="Z67" s="83"/>
    </row>
    <row r="68" spans="1:26" ht="182.4">
      <c r="A68" s="88">
        <v>8100884</v>
      </c>
      <c r="B68" s="84" t="s">
        <v>1474</v>
      </c>
      <c r="C68" s="85" t="s">
        <v>1475</v>
      </c>
      <c r="D68" s="85" t="s">
        <v>1476</v>
      </c>
      <c r="E68" s="85" t="s">
        <v>2435</v>
      </c>
      <c r="F68" s="86">
        <v>140</v>
      </c>
      <c r="G68" s="85" t="s">
        <v>1477</v>
      </c>
      <c r="H68" s="86">
        <v>0</v>
      </c>
      <c r="I68" s="86" t="e">
        <v>#N/A</v>
      </c>
      <c r="J68" s="86">
        <v>0</v>
      </c>
      <c r="K68" s="86" t="s">
        <v>35</v>
      </c>
      <c r="L68" s="86" t="s">
        <v>453</v>
      </c>
      <c r="M68" s="86" t="s">
        <v>35</v>
      </c>
      <c r="N68" s="86" t="s">
        <v>55</v>
      </c>
      <c r="O68" s="86" t="s">
        <v>37</v>
      </c>
      <c r="P68" s="86" t="s">
        <v>38</v>
      </c>
      <c r="Q68" s="87">
        <v>1428</v>
      </c>
      <c r="R68" s="86">
        <v>341</v>
      </c>
      <c r="S68" s="86">
        <v>16.3</v>
      </c>
      <c r="T68" s="86">
        <v>6.9</v>
      </c>
      <c r="U68" s="86">
        <v>40.700000000000003</v>
      </c>
      <c r="V68" s="86">
        <v>13.2</v>
      </c>
      <c r="W68" s="86">
        <v>0</v>
      </c>
      <c r="X68" s="86">
        <v>6.7</v>
      </c>
      <c r="Y68" s="86">
        <v>0.95</v>
      </c>
      <c r="Z68" s="83"/>
    </row>
    <row r="69" spans="1:26" ht="205.2">
      <c r="A69" s="88">
        <v>8100885</v>
      </c>
      <c r="B69" s="84" t="s">
        <v>1478</v>
      </c>
      <c r="C69" s="85" t="s">
        <v>1479</v>
      </c>
      <c r="D69" s="85" t="s">
        <v>1480</v>
      </c>
      <c r="E69" s="85" t="s">
        <v>1481</v>
      </c>
      <c r="F69" s="86">
        <v>140</v>
      </c>
      <c r="G69" s="85" t="s">
        <v>951</v>
      </c>
      <c r="H69" s="86">
        <v>0</v>
      </c>
      <c r="I69" s="86" t="e">
        <v>#N/A</v>
      </c>
      <c r="J69" s="86">
        <v>0</v>
      </c>
      <c r="K69" s="86" t="s">
        <v>35</v>
      </c>
      <c r="L69" s="86">
        <v>0</v>
      </c>
      <c r="M69" s="86" t="s">
        <v>35</v>
      </c>
      <c r="N69" s="86" t="s">
        <v>712</v>
      </c>
      <c r="O69" s="86" t="s">
        <v>37</v>
      </c>
      <c r="P69" s="86" t="s">
        <v>38</v>
      </c>
      <c r="Q69" s="87">
        <v>1590</v>
      </c>
      <c r="R69" s="86">
        <v>381</v>
      </c>
      <c r="S69" s="86">
        <v>21.7</v>
      </c>
      <c r="T69" s="86">
        <v>11</v>
      </c>
      <c r="U69" s="86">
        <v>39.799999999999997</v>
      </c>
      <c r="V69" s="86">
        <v>12.8</v>
      </c>
      <c r="W69" s="86">
        <v>0</v>
      </c>
      <c r="X69" s="86">
        <v>5.8</v>
      </c>
      <c r="Y69" s="86">
        <v>0.98</v>
      </c>
      <c r="Z69" s="83"/>
    </row>
    <row r="70" spans="1:26" ht="159.6">
      <c r="A70" s="88">
        <v>8100887</v>
      </c>
      <c r="B70" s="84" t="s">
        <v>1482</v>
      </c>
      <c r="C70" s="85" t="s">
        <v>1483</v>
      </c>
      <c r="D70" s="85" t="s">
        <v>1484</v>
      </c>
      <c r="E70" s="85" t="s">
        <v>1485</v>
      </c>
      <c r="F70" s="86">
        <v>40</v>
      </c>
      <c r="G70" s="85" t="s">
        <v>1486</v>
      </c>
      <c r="H70" s="86">
        <v>0</v>
      </c>
      <c r="I70" s="86" t="s">
        <v>35</v>
      </c>
      <c r="J70" s="86">
        <v>0</v>
      </c>
      <c r="K70" s="86" t="s">
        <v>35</v>
      </c>
      <c r="L70" s="86" t="s">
        <v>1487</v>
      </c>
      <c r="M70" s="86" t="s">
        <v>35</v>
      </c>
      <c r="N70" s="86" t="s">
        <v>665</v>
      </c>
      <c r="O70" s="86" t="s">
        <v>37</v>
      </c>
      <c r="P70" s="86" t="s">
        <v>38</v>
      </c>
      <c r="Q70" s="87">
        <v>1431</v>
      </c>
      <c r="R70" s="86">
        <v>341</v>
      </c>
      <c r="S70" s="86">
        <v>12.5</v>
      </c>
      <c r="T70" s="86">
        <v>4.7</v>
      </c>
      <c r="U70" s="86">
        <v>49.9</v>
      </c>
      <c r="V70" s="86">
        <v>21.5</v>
      </c>
      <c r="W70" s="86">
        <v>0</v>
      </c>
      <c r="X70" s="86">
        <v>6.1</v>
      </c>
      <c r="Y70" s="86">
        <v>1</v>
      </c>
      <c r="Z70" s="83"/>
    </row>
    <row r="71" spans="1:26" ht="125.4">
      <c r="A71" s="88">
        <v>8100932</v>
      </c>
      <c r="B71" s="84" t="s">
        <v>1510</v>
      </c>
      <c r="C71" s="85" t="s">
        <v>1511</v>
      </c>
      <c r="D71" s="85" t="s">
        <v>1512</v>
      </c>
      <c r="E71" s="85" t="s">
        <v>1513</v>
      </c>
      <c r="F71" s="86">
        <v>120</v>
      </c>
      <c r="G71" s="85" t="s">
        <v>1477</v>
      </c>
      <c r="H71" s="86">
        <v>0</v>
      </c>
      <c r="I71" s="86" t="e">
        <v>#N/A</v>
      </c>
      <c r="J71" s="86">
        <v>0</v>
      </c>
      <c r="K71" s="86" t="s">
        <v>35</v>
      </c>
      <c r="L71" s="86" t="s">
        <v>453</v>
      </c>
      <c r="M71" s="86">
        <v>0</v>
      </c>
      <c r="N71" s="86" t="s">
        <v>55</v>
      </c>
      <c r="O71" s="86" t="s">
        <v>285</v>
      </c>
      <c r="P71" s="86" t="s">
        <v>299</v>
      </c>
      <c r="Q71" s="87">
        <v>1204</v>
      </c>
      <c r="R71" s="86">
        <v>288</v>
      </c>
      <c r="S71" s="86">
        <v>17</v>
      </c>
      <c r="T71" s="86">
        <v>7.5</v>
      </c>
      <c r="U71" s="86">
        <v>28</v>
      </c>
      <c r="V71" s="86">
        <v>8.8000000000000007</v>
      </c>
      <c r="W71" s="86">
        <v>0</v>
      </c>
      <c r="X71" s="86">
        <v>5.5</v>
      </c>
      <c r="Y71" s="86">
        <v>0.47</v>
      </c>
      <c r="Z71" s="83"/>
    </row>
    <row r="72" spans="1:26" ht="68.400000000000006">
      <c r="A72" s="88">
        <v>8101546</v>
      </c>
      <c r="B72" s="84" t="s">
        <v>1571</v>
      </c>
      <c r="C72" s="85" t="s">
        <v>1572</v>
      </c>
      <c r="D72" s="85" t="s">
        <v>1573</v>
      </c>
      <c r="E72" s="85" t="s">
        <v>1574</v>
      </c>
      <c r="F72" s="86">
        <v>103</v>
      </c>
      <c r="G72" s="85" t="s">
        <v>121</v>
      </c>
      <c r="H72" s="86" t="e">
        <v>#N/A</v>
      </c>
      <c r="I72" s="86" t="e">
        <v>#N/A</v>
      </c>
      <c r="J72" s="86">
        <v>0</v>
      </c>
      <c r="K72" s="86" t="s">
        <v>35</v>
      </c>
      <c r="L72" s="86" t="s">
        <v>453</v>
      </c>
      <c r="M72" s="86" t="s">
        <v>35</v>
      </c>
      <c r="N72" s="86" t="s">
        <v>1100</v>
      </c>
      <c r="O72" s="86" t="s">
        <v>37</v>
      </c>
      <c r="P72" s="86" t="s">
        <v>38</v>
      </c>
      <c r="Q72" s="87">
        <v>1383</v>
      </c>
      <c r="R72" s="86">
        <v>330</v>
      </c>
      <c r="S72" s="86">
        <v>15</v>
      </c>
      <c r="T72" s="86">
        <v>9.6999999999999993</v>
      </c>
      <c r="U72" s="86">
        <v>37</v>
      </c>
      <c r="V72" s="86">
        <v>7.6</v>
      </c>
      <c r="W72" s="86">
        <v>0</v>
      </c>
      <c r="X72" s="86">
        <v>10</v>
      </c>
      <c r="Y72" s="86">
        <v>1.3</v>
      </c>
      <c r="Z72" s="83"/>
    </row>
    <row r="73" spans="1:26" ht="102.6">
      <c r="A73" s="88">
        <v>8101838</v>
      </c>
      <c r="B73" s="84" t="s">
        <v>1644</v>
      </c>
      <c r="C73" s="85" t="s">
        <v>1645</v>
      </c>
      <c r="D73" s="85" t="s">
        <v>1646</v>
      </c>
      <c r="E73" s="85" t="s">
        <v>1647</v>
      </c>
      <c r="F73" s="86">
        <v>0</v>
      </c>
      <c r="G73" s="85" t="s">
        <v>1648</v>
      </c>
      <c r="H73" s="86" t="s">
        <v>1975</v>
      </c>
      <c r="I73" s="86" t="s">
        <v>1975</v>
      </c>
      <c r="J73" s="86">
        <v>0</v>
      </c>
      <c r="K73" s="86">
        <v>0</v>
      </c>
      <c r="L73" s="86">
        <v>0</v>
      </c>
      <c r="M73" s="86" t="s">
        <v>35</v>
      </c>
      <c r="N73" s="86" t="s">
        <v>68</v>
      </c>
      <c r="O73" s="86" t="s">
        <v>37</v>
      </c>
      <c r="P73" s="86" t="s">
        <v>38</v>
      </c>
      <c r="Q73" s="87" t="s">
        <v>590</v>
      </c>
      <c r="R73" s="86" t="s">
        <v>590</v>
      </c>
      <c r="S73" s="86" t="s">
        <v>590</v>
      </c>
      <c r="T73" s="86" t="s">
        <v>590</v>
      </c>
      <c r="U73" s="86" t="s">
        <v>590</v>
      </c>
      <c r="V73" s="86" t="s">
        <v>590</v>
      </c>
      <c r="W73" s="86" t="s">
        <v>590</v>
      </c>
      <c r="X73" s="86" t="s">
        <v>590</v>
      </c>
      <c r="Y73" s="86" t="s">
        <v>590</v>
      </c>
      <c r="Z73" s="83"/>
    </row>
    <row r="74" spans="1:26" ht="148.19999999999999">
      <c r="A74" s="88">
        <v>8102885</v>
      </c>
      <c r="B74" s="84" t="s">
        <v>1780</v>
      </c>
      <c r="C74" s="85" t="s">
        <v>1781</v>
      </c>
      <c r="D74" s="85" t="s">
        <v>1782</v>
      </c>
      <c r="E74" s="85" t="s">
        <v>1783</v>
      </c>
      <c r="F74" s="86">
        <v>110</v>
      </c>
      <c r="G74" s="85" t="s">
        <v>64</v>
      </c>
      <c r="H74" s="86">
        <v>0</v>
      </c>
      <c r="I74" s="86" t="e">
        <v>#N/A</v>
      </c>
      <c r="J74" s="86">
        <v>0</v>
      </c>
      <c r="K74" s="86" t="s">
        <v>35</v>
      </c>
      <c r="L74" s="86">
        <v>0</v>
      </c>
      <c r="M74" s="86">
        <v>0</v>
      </c>
      <c r="N74" s="86" t="s">
        <v>55</v>
      </c>
      <c r="O74" s="86" t="s">
        <v>559</v>
      </c>
      <c r="P74" s="86" t="s">
        <v>1784</v>
      </c>
      <c r="Q74" s="87">
        <v>1273</v>
      </c>
      <c r="R74" s="86">
        <v>305</v>
      </c>
      <c r="S74" s="86">
        <v>16</v>
      </c>
      <c r="T74" s="86">
        <v>7.9</v>
      </c>
      <c r="U74" s="86">
        <v>34</v>
      </c>
      <c r="V74" s="86">
        <v>10</v>
      </c>
      <c r="W74" s="86">
        <v>0</v>
      </c>
      <c r="X74" s="86">
        <v>4.4000000000000004</v>
      </c>
      <c r="Y74" s="86">
        <v>0.51</v>
      </c>
      <c r="Z74" s="83"/>
    </row>
    <row r="75" spans="1:26" ht="125.4">
      <c r="A75" s="88">
        <v>8103433</v>
      </c>
      <c r="B75" s="84" t="s">
        <v>2007</v>
      </c>
      <c r="C75" s="85" t="s">
        <v>2008</v>
      </c>
      <c r="D75" s="85" t="s">
        <v>2009</v>
      </c>
      <c r="E75" s="85" t="s">
        <v>2010</v>
      </c>
      <c r="F75" s="86">
        <v>123</v>
      </c>
      <c r="G75" s="85" t="s">
        <v>1184</v>
      </c>
      <c r="H75" s="86" t="s">
        <v>190</v>
      </c>
      <c r="I75" s="86" t="s">
        <v>453</v>
      </c>
      <c r="J75" s="86">
        <v>0</v>
      </c>
      <c r="K75" s="86" t="s">
        <v>169</v>
      </c>
      <c r="L75" s="86" t="s">
        <v>2011</v>
      </c>
      <c r="M75" s="86">
        <v>0</v>
      </c>
      <c r="N75" s="86" t="s">
        <v>463</v>
      </c>
      <c r="O75" s="86" t="s">
        <v>285</v>
      </c>
      <c r="P75" s="86" t="s">
        <v>299</v>
      </c>
      <c r="Q75" s="87">
        <v>1357</v>
      </c>
      <c r="R75" s="86">
        <v>324</v>
      </c>
      <c r="S75" s="86">
        <v>14.8</v>
      </c>
      <c r="T75" s="86">
        <v>7.9</v>
      </c>
      <c r="U75" s="86">
        <v>40.5</v>
      </c>
      <c r="V75" s="86">
        <v>20.5</v>
      </c>
      <c r="W75" s="86">
        <v>0</v>
      </c>
      <c r="X75" s="86">
        <v>5.9</v>
      </c>
      <c r="Y75" s="86">
        <v>0.74</v>
      </c>
      <c r="Z75" s="83"/>
    </row>
    <row r="76" spans="1:26" ht="102.6">
      <c r="A76" s="88">
        <v>8103744</v>
      </c>
      <c r="B76" s="84" t="s">
        <v>2012</v>
      </c>
      <c r="C76" s="85" t="s">
        <v>2013</v>
      </c>
      <c r="D76" s="85" t="s">
        <v>2014</v>
      </c>
      <c r="E76" s="85" t="s">
        <v>2015</v>
      </c>
      <c r="F76" s="86">
        <v>71</v>
      </c>
      <c r="G76" s="85" t="s">
        <v>1986</v>
      </c>
      <c r="H76" s="86">
        <v>0</v>
      </c>
      <c r="I76" s="86" t="e">
        <v>#N/A</v>
      </c>
      <c r="J76" s="86">
        <v>0</v>
      </c>
      <c r="K76" s="86">
        <v>0</v>
      </c>
      <c r="L76" s="86">
        <v>0</v>
      </c>
      <c r="M76" s="86">
        <v>0</v>
      </c>
      <c r="N76" s="86" t="s">
        <v>1659</v>
      </c>
      <c r="O76" s="86" t="s">
        <v>285</v>
      </c>
      <c r="P76" s="86" t="s">
        <v>299</v>
      </c>
      <c r="Q76" s="87">
        <v>1735</v>
      </c>
      <c r="R76" s="86">
        <v>415</v>
      </c>
      <c r="S76" s="86">
        <v>21</v>
      </c>
      <c r="T76" s="86">
        <v>11</v>
      </c>
      <c r="U76" s="86">
        <v>46</v>
      </c>
      <c r="V76" s="86">
        <v>12</v>
      </c>
      <c r="W76" s="86">
        <v>0</v>
      </c>
      <c r="X76" s="86">
        <v>8</v>
      </c>
      <c r="Y76" s="86">
        <v>0.73</v>
      </c>
      <c r="Z76" s="83"/>
    </row>
    <row r="77" spans="1:26" ht="171">
      <c r="A77" s="88">
        <v>8103864</v>
      </c>
      <c r="B77" s="84" t="s">
        <v>1571</v>
      </c>
      <c r="C77" s="85" t="s">
        <v>2345</v>
      </c>
      <c r="D77" s="85" t="s">
        <v>2346</v>
      </c>
      <c r="E77" s="85" t="s">
        <v>2347</v>
      </c>
      <c r="F77" s="86">
        <v>109</v>
      </c>
      <c r="G77" s="85" t="s">
        <v>2348</v>
      </c>
      <c r="H77" s="86" t="s">
        <v>190</v>
      </c>
      <c r="I77" s="86" t="e">
        <v>#N/A</v>
      </c>
      <c r="J77" s="86">
        <v>0</v>
      </c>
      <c r="K77" s="86" t="s">
        <v>35</v>
      </c>
      <c r="L77" s="86">
        <v>0</v>
      </c>
      <c r="M77" s="86" t="s">
        <v>35</v>
      </c>
      <c r="N77" s="86" t="s">
        <v>2349</v>
      </c>
      <c r="O77" s="86" t="s">
        <v>37</v>
      </c>
      <c r="P77" s="86">
        <v>0</v>
      </c>
      <c r="Q77" s="87">
        <v>1582</v>
      </c>
      <c r="R77" s="86">
        <v>379</v>
      </c>
      <c r="S77" s="86">
        <v>23</v>
      </c>
      <c r="T77" s="86">
        <v>10.3</v>
      </c>
      <c r="U77" s="86">
        <v>32.799999999999997</v>
      </c>
      <c r="V77" s="86">
        <v>2.2999999999999998</v>
      </c>
      <c r="W77" s="86">
        <v>0</v>
      </c>
      <c r="X77" s="86">
        <v>9</v>
      </c>
      <c r="Y77" s="86">
        <v>1.6</v>
      </c>
      <c r="Z77" s="83"/>
    </row>
    <row r="78" spans="1:26" ht="182.4">
      <c r="A78" s="88">
        <v>10262</v>
      </c>
      <c r="B78" s="84" t="s">
        <v>185</v>
      </c>
      <c r="C78" s="85" t="s">
        <v>186</v>
      </c>
      <c r="D78" s="85" t="s">
        <v>187</v>
      </c>
      <c r="E78" s="85" t="s">
        <v>188</v>
      </c>
      <c r="F78" s="86">
        <v>85</v>
      </c>
      <c r="G78" s="85" t="s">
        <v>189</v>
      </c>
      <c r="H78" s="86">
        <v>0</v>
      </c>
      <c r="I78" s="86">
        <v>0</v>
      </c>
      <c r="J78" s="86">
        <v>0</v>
      </c>
      <c r="K78" s="86" t="s">
        <v>35</v>
      </c>
      <c r="L78" s="86" t="s">
        <v>190</v>
      </c>
      <c r="M78" s="86">
        <v>0</v>
      </c>
      <c r="N78" s="86" t="s">
        <v>73</v>
      </c>
      <c r="O78" s="86" t="s">
        <v>65</v>
      </c>
      <c r="P78" s="86" t="s">
        <v>191</v>
      </c>
      <c r="Q78" s="87">
        <v>1218</v>
      </c>
      <c r="R78" s="86">
        <v>289</v>
      </c>
      <c r="S78" s="86">
        <v>13.5</v>
      </c>
      <c r="T78" s="86">
        <v>7.6</v>
      </c>
      <c r="U78" s="86">
        <v>33</v>
      </c>
      <c r="V78" s="86">
        <v>4.5</v>
      </c>
      <c r="W78" s="86">
        <v>2</v>
      </c>
      <c r="X78" s="86">
        <v>8.1</v>
      </c>
      <c r="Y78" s="86">
        <v>1.5</v>
      </c>
      <c r="Z78" s="83"/>
    </row>
    <row r="79" spans="1:26" ht="91.2">
      <c r="A79" s="88">
        <v>10280</v>
      </c>
      <c r="B79" s="84" t="s">
        <v>197</v>
      </c>
      <c r="C79" s="85" t="s">
        <v>198</v>
      </c>
      <c r="D79" s="85" t="s">
        <v>199</v>
      </c>
      <c r="E79" s="85" t="s">
        <v>200</v>
      </c>
      <c r="F79" s="86">
        <v>105</v>
      </c>
      <c r="G79" s="85" t="s">
        <v>201</v>
      </c>
      <c r="H79" s="86">
        <v>0</v>
      </c>
      <c r="I79" s="86" t="s">
        <v>35</v>
      </c>
      <c r="J79" s="86">
        <v>0</v>
      </c>
      <c r="K79" s="86" t="s">
        <v>35</v>
      </c>
      <c r="L79" s="86">
        <v>0</v>
      </c>
      <c r="M79" s="86" t="s">
        <v>35</v>
      </c>
      <c r="N79" s="86" t="s">
        <v>202</v>
      </c>
      <c r="O79" s="86" t="s">
        <v>37</v>
      </c>
      <c r="P79" s="86" t="s">
        <v>38</v>
      </c>
      <c r="Q79" s="87">
        <v>1078</v>
      </c>
      <c r="R79" s="86">
        <v>257</v>
      </c>
      <c r="S79" s="86">
        <v>10</v>
      </c>
      <c r="T79" s="86">
        <v>6.5</v>
      </c>
      <c r="U79" s="86">
        <v>37</v>
      </c>
      <c r="V79" s="86">
        <v>9.8000000000000007</v>
      </c>
      <c r="W79" s="86">
        <v>1.8</v>
      </c>
      <c r="X79" s="86">
        <v>3.8</v>
      </c>
      <c r="Y79" s="86">
        <v>0.61</v>
      </c>
      <c r="Z79" s="83"/>
    </row>
    <row r="80" spans="1:26" ht="125.4">
      <c r="A80" s="88">
        <v>10320</v>
      </c>
      <c r="B80" s="84" t="s">
        <v>203</v>
      </c>
      <c r="C80" s="85" t="s">
        <v>204</v>
      </c>
      <c r="D80" s="85" t="s">
        <v>205</v>
      </c>
      <c r="E80" s="85" t="s">
        <v>2223</v>
      </c>
      <c r="F80" s="86">
        <v>104</v>
      </c>
      <c r="G80" s="85" t="s">
        <v>72</v>
      </c>
      <c r="H80" s="86">
        <v>0</v>
      </c>
      <c r="I80" s="86" t="s">
        <v>35</v>
      </c>
      <c r="J80" s="86">
        <v>0</v>
      </c>
      <c r="K80" s="86" t="s">
        <v>35</v>
      </c>
      <c r="L80" s="86">
        <v>0</v>
      </c>
      <c r="M80" s="86" t="s">
        <v>35</v>
      </c>
      <c r="N80" s="86" t="s">
        <v>92</v>
      </c>
      <c r="O80" s="86" t="s">
        <v>37</v>
      </c>
      <c r="P80" s="86" t="s">
        <v>38</v>
      </c>
      <c r="Q80" s="87">
        <v>1246</v>
      </c>
      <c r="R80" s="86">
        <v>297</v>
      </c>
      <c r="S80" s="86">
        <v>12.9</v>
      </c>
      <c r="T80" s="86">
        <v>7.5</v>
      </c>
      <c r="U80" s="86">
        <v>39.299999999999997</v>
      </c>
      <c r="V80" s="86">
        <v>9</v>
      </c>
      <c r="W80" s="86">
        <v>1.6</v>
      </c>
      <c r="X80" s="86">
        <v>5.0999999999999996</v>
      </c>
      <c r="Y80" s="86">
        <v>0.89</v>
      </c>
      <c r="Z80" s="83"/>
    </row>
    <row r="81" spans="1:26" ht="148.19999999999999">
      <c r="A81" s="88">
        <v>10334</v>
      </c>
      <c r="B81" s="84" t="s">
        <v>206</v>
      </c>
      <c r="C81" s="85" t="s">
        <v>207</v>
      </c>
      <c r="D81" s="85" t="s">
        <v>208</v>
      </c>
      <c r="E81" s="85" t="s">
        <v>2016</v>
      </c>
      <c r="F81" s="86">
        <v>106</v>
      </c>
      <c r="G81" s="85" t="s">
        <v>209</v>
      </c>
      <c r="H81" s="86">
        <v>0</v>
      </c>
      <c r="I81" s="86" t="s">
        <v>35</v>
      </c>
      <c r="J81" s="86">
        <v>0</v>
      </c>
      <c r="K81" s="86" t="s">
        <v>35</v>
      </c>
      <c r="L81" s="86">
        <v>0</v>
      </c>
      <c r="M81" s="86" t="s">
        <v>35</v>
      </c>
      <c r="N81" s="86" t="s">
        <v>73</v>
      </c>
      <c r="O81" s="86" t="s">
        <v>37</v>
      </c>
      <c r="P81" s="86" t="s">
        <v>38</v>
      </c>
      <c r="Q81" s="87">
        <v>1306</v>
      </c>
      <c r="R81" s="86">
        <v>311</v>
      </c>
      <c r="S81" s="86">
        <v>12.8</v>
      </c>
      <c r="T81" s="86">
        <v>7.5</v>
      </c>
      <c r="U81" s="86">
        <v>43.1</v>
      </c>
      <c r="V81" s="86">
        <v>12.5</v>
      </c>
      <c r="W81" s="86">
        <v>1.7</v>
      </c>
      <c r="X81" s="86">
        <v>5</v>
      </c>
      <c r="Y81" s="86">
        <v>0.86</v>
      </c>
      <c r="Z81" s="83"/>
    </row>
    <row r="82" spans="1:26" ht="148.19999999999999">
      <c r="A82" s="88">
        <v>10335</v>
      </c>
      <c r="B82" s="84" t="s">
        <v>206</v>
      </c>
      <c r="C82" s="85" t="s">
        <v>207</v>
      </c>
      <c r="D82" s="85" t="s">
        <v>208</v>
      </c>
      <c r="E82" s="85" t="s">
        <v>2017</v>
      </c>
      <c r="F82" s="86">
        <v>106</v>
      </c>
      <c r="G82" s="85" t="s">
        <v>209</v>
      </c>
      <c r="H82" s="86">
        <v>0</v>
      </c>
      <c r="I82" s="86" t="s">
        <v>35</v>
      </c>
      <c r="J82" s="86">
        <v>0</v>
      </c>
      <c r="K82" s="86" t="s">
        <v>35</v>
      </c>
      <c r="L82" s="86">
        <v>0</v>
      </c>
      <c r="M82" s="86" t="s">
        <v>35</v>
      </c>
      <c r="N82" s="86" t="s">
        <v>73</v>
      </c>
      <c r="O82" s="86" t="s">
        <v>37</v>
      </c>
      <c r="P82" s="86" t="s">
        <v>38</v>
      </c>
      <c r="Q82" s="87">
        <v>1306</v>
      </c>
      <c r="R82" s="86">
        <v>311</v>
      </c>
      <c r="S82" s="86">
        <v>12.8</v>
      </c>
      <c r="T82" s="86">
        <v>7.5</v>
      </c>
      <c r="U82" s="86">
        <v>43.1</v>
      </c>
      <c r="V82" s="86">
        <v>12.5</v>
      </c>
      <c r="W82" s="86">
        <v>1.7</v>
      </c>
      <c r="X82" s="86">
        <v>5</v>
      </c>
      <c r="Y82" s="86">
        <v>0.86</v>
      </c>
      <c r="Z82" s="83"/>
    </row>
    <row r="83" spans="1:26" ht="125.4">
      <c r="A83" s="88">
        <v>10740</v>
      </c>
      <c r="B83" s="84" t="s">
        <v>252</v>
      </c>
      <c r="C83" s="85" t="s">
        <v>253</v>
      </c>
      <c r="D83" s="85" t="s">
        <v>254</v>
      </c>
      <c r="E83" s="85" t="s">
        <v>255</v>
      </c>
      <c r="F83" s="86">
        <v>117</v>
      </c>
      <c r="G83" s="85" t="s">
        <v>189</v>
      </c>
      <c r="H83" s="86">
        <v>0</v>
      </c>
      <c r="I83" s="86" t="s">
        <v>35</v>
      </c>
      <c r="J83" s="86">
        <v>0</v>
      </c>
      <c r="K83" s="86" t="s">
        <v>35</v>
      </c>
      <c r="L83" s="86">
        <v>0</v>
      </c>
      <c r="M83" s="86" t="s">
        <v>35</v>
      </c>
      <c r="N83" s="86" t="s">
        <v>73</v>
      </c>
      <c r="O83" s="86" t="s">
        <v>37</v>
      </c>
      <c r="P83" s="86" t="s">
        <v>38</v>
      </c>
      <c r="Q83" s="87">
        <v>1210</v>
      </c>
      <c r="R83" s="86">
        <v>289</v>
      </c>
      <c r="S83" s="86">
        <v>13.5</v>
      </c>
      <c r="T83" s="86">
        <v>8</v>
      </c>
      <c r="U83" s="86">
        <v>33.299999999999997</v>
      </c>
      <c r="V83" s="86">
        <v>4.7</v>
      </c>
      <c r="W83" s="86">
        <v>2.1</v>
      </c>
      <c r="X83" s="86">
        <v>7.4</v>
      </c>
      <c r="Y83" s="86">
        <v>1.3</v>
      </c>
      <c r="Z83" s="83"/>
    </row>
    <row r="84" spans="1:26" ht="125.4">
      <c r="A84" s="88">
        <v>10750</v>
      </c>
      <c r="B84" s="84" t="s">
        <v>256</v>
      </c>
      <c r="C84" s="85" t="s">
        <v>257</v>
      </c>
      <c r="D84" s="85" t="s">
        <v>258</v>
      </c>
      <c r="E84" s="85" t="s">
        <v>259</v>
      </c>
      <c r="F84" s="86">
        <v>112</v>
      </c>
      <c r="G84" s="85" t="s">
        <v>189</v>
      </c>
      <c r="H84" s="86">
        <v>0</v>
      </c>
      <c r="I84" s="86" t="s">
        <v>35</v>
      </c>
      <c r="J84" s="86">
        <v>0</v>
      </c>
      <c r="K84" s="86" t="s">
        <v>35</v>
      </c>
      <c r="L84" s="86">
        <v>0</v>
      </c>
      <c r="M84" s="86" t="s">
        <v>169</v>
      </c>
      <c r="N84" s="86" t="s">
        <v>260</v>
      </c>
      <c r="O84" s="86" t="s">
        <v>37</v>
      </c>
      <c r="P84" s="86" t="s">
        <v>38</v>
      </c>
      <c r="Q84" s="87">
        <v>1206</v>
      </c>
      <c r="R84" s="86">
        <v>288</v>
      </c>
      <c r="S84" s="86">
        <v>13.6</v>
      </c>
      <c r="T84" s="86">
        <v>8.1</v>
      </c>
      <c r="U84" s="86">
        <v>33.5</v>
      </c>
      <c r="V84" s="86">
        <v>2.7</v>
      </c>
      <c r="W84" s="86">
        <v>2.2000000000000002</v>
      </c>
      <c r="X84" s="86">
        <v>6.8</v>
      </c>
      <c r="Y84" s="86">
        <v>1.4</v>
      </c>
      <c r="Z84" s="83"/>
    </row>
    <row r="85" spans="1:26" ht="171">
      <c r="A85" s="88">
        <v>10775</v>
      </c>
      <c r="B85" s="84" t="s">
        <v>261</v>
      </c>
      <c r="C85" s="85" t="s">
        <v>262</v>
      </c>
      <c r="D85" s="85" t="s">
        <v>263</v>
      </c>
      <c r="E85" s="85" t="s">
        <v>264</v>
      </c>
      <c r="F85" s="86">
        <v>112</v>
      </c>
      <c r="G85" s="85" t="s">
        <v>265</v>
      </c>
      <c r="H85" s="86">
        <v>0</v>
      </c>
      <c r="I85" s="86">
        <v>0</v>
      </c>
      <c r="J85" s="86">
        <v>0</v>
      </c>
      <c r="K85" s="86" t="s">
        <v>35</v>
      </c>
      <c r="L85" s="86">
        <v>0</v>
      </c>
      <c r="M85" s="86">
        <v>0</v>
      </c>
      <c r="N85" s="86" t="s">
        <v>266</v>
      </c>
      <c r="O85" s="86" t="s">
        <v>267</v>
      </c>
      <c r="P85" s="86" t="s">
        <v>268</v>
      </c>
      <c r="Q85" s="87">
        <v>1299</v>
      </c>
      <c r="R85" s="86">
        <v>311</v>
      </c>
      <c r="S85" s="86">
        <v>15.5</v>
      </c>
      <c r="T85" s="86">
        <v>8.1</v>
      </c>
      <c r="U85" s="86">
        <v>34.4</v>
      </c>
      <c r="V85" s="86">
        <v>8</v>
      </c>
      <c r="W85" s="86">
        <v>2.2999999999999998</v>
      </c>
      <c r="X85" s="86">
        <v>7.1</v>
      </c>
      <c r="Y85" s="86">
        <v>1.4</v>
      </c>
      <c r="Z85" s="83"/>
    </row>
    <row r="86" spans="1:26" ht="136.80000000000001">
      <c r="A86" s="88">
        <v>13280</v>
      </c>
      <c r="B86" s="84" t="s">
        <v>305</v>
      </c>
      <c r="C86" s="85" t="s">
        <v>306</v>
      </c>
      <c r="D86" s="85" t="s">
        <v>307</v>
      </c>
      <c r="E86" s="85" t="s">
        <v>308</v>
      </c>
      <c r="F86" s="86">
        <v>123</v>
      </c>
      <c r="G86" s="85" t="s">
        <v>309</v>
      </c>
      <c r="H86" s="86">
        <v>0</v>
      </c>
      <c r="I86" s="86" t="s">
        <v>35</v>
      </c>
      <c r="J86" s="86">
        <v>0</v>
      </c>
      <c r="K86" s="86" t="s">
        <v>35</v>
      </c>
      <c r="L86" s="86">
        <v>0</v>
      </c>
      <c r="M86" s="86" t="s">
        <v>35</v>
      </c>
      <c r="N86" s="86" t="s">
        <v>122</v>
      </c>
      <c r="O86" s="86" t="s">
        <v>37</v>
      </c>
      <c r="P86" s="86" t="s">
        <v>38</v>
      </c>
      <c r="Q86" s="87">
        <v>1303</v>
      </c>
      <c r="R86" s="86">
        <v>311</v>
      </c>
      <c r="S86" s="86">
        <v>15</v>
      </c>
      <c r="T86" s="86">
        <v>6.2</v>
      </c>
      <c r="U86" s="86">
        <v>38</v>
      </c>
      <c r="V86" s="86">
        <v>8.1</v>
      </c>
      <c r="W86" s="86">
        <v>0</v>
      </c>
      <c r="X86" s="86">
        <v>4.7</v>
      </c>
      <c r="Y86" s="86">
        <v>0.91</v>
      </c>
      <c r="Z86" s="83"/>
    </row>
    <row r="87" spans="1:26" ht="114">
      <c r="A87" s="88">
        <v>13741</v>
      </c>
      <c r="B87" s="84" t="s">
        <v>320</v>
      </c>
      <c r="C87" s="85" t="s">
        <v>321</v>
      </c>
      <c r="D87" s="85" t="s">
        <v>322</v>
      </c>
      <c r="E87" s="85" t="s">
        <v>323</v>
      </c>
      <c r="F87" s="86">
        <v>110</v>
      </c>
      <c r="G87" s="85" t="s">
        <v>324</v>
      </c>
      <c r="H87" s="86">
        <v>0</v>
      </c>
      <c r="I87" s="86" t="s">
        <v>35</v>
      </c>
      <c r="J87" s="86">
        <v>0</v>
      </c>
      <c r="K87" s="86" t="s">
        <v>35</v>
      </c>
      <c r="L87" s="86">
        <v>0</v>
      </c>
      <c r="M87" s="86" t="s">
        <v>35</v>
      </c>
      <c r="N87" s="86" t="s">
        <v>325</v>
      </c>
      <c r="O87" s="86" t="s">
        <v>37</v>
      </c>
      <c r="P87" s="86" t="s">
        <v>38</v>
      </c>
      <c r="Q87" s="87">
        <v>1233</v>
      </c>
      <c r="R87" s="86">
        <v>295</v>
      </c>
      <c r="S87" s="86">
        <v>13.8</v>
      </c>
      <c r="T87" s="86">
        <v>7.6</v>
      </c>
      <c r="U87" s="86">
        <v>34.799999999999997</v>
      </c>
      <c r="V87" s="86">
        <v>4.4000000000000004</v>
      </c>
      <c r="W87" s="86">
        <v>2.6</v>
      </c>
      <c r="X87" s="86">
        <v>6.6</v>
      </c>
      <c r="Y87" s="86">
        <v>1.6</v>
      </c>
      <c r="Z87" s="83"/>
    </row>
    <row r="88" spans="1:26" ht="102.6">
      <c r="A88" s="88">
        <v>13751</v>
      </c>
      <c r="B88" s="84" t="s">
        <v>326</v>
      </c>
      <c r="C88" s="85" t="s">
        <v>327</v>
      </c>
      <c r="D88" s="85" t="s">
        <v>328</v>
      </c>
      <c r="E88" s="85" t="s">
        <v>2018</v>
      </c>
      <c r="F88" s="86">
        <v>111</v>
      </c>
      <c r="G88" s="85" t="s">
        <v>189</v>
      </c>
      <c r="H88" s="86">
        <v>0</v>
      </c>
      <c r="I88" s="86" t="s">
        <v>35</v>
      </c>
      <c r="J88" s="86">
        <v>0</v>
      </c>
      <c r="K88" s="86" t="s">
        <v>35</v>
      </c>
      <c r="L88" s="86" t="s">
        <v>453</v>
      </c>
      <c r="M88" s="86" t="s">
        <v>35</v>
      </c>
      <c r="N88" s="86" t="s">
        <v>73</v>
      </c>
      <c r="O88" s="86" t="s">
        <v>37</v>
      </c>
      <c r="P88" s="86" t="s">
        <v>38</v>
      </c>
      <c r="Q88" s="87">
        <v>1228</v>
      </c>
      <c r="R88" s="86">
        <v>294</v>
      </c>
      <c r="S88" s="86">
        <v>14.5</v>
      </c>
      <c r="T88" s="86">
        <v>8.6999999999999993</v>
      </c>
      <c r="U88" s="86">
        <v>32.6</v>
      </c>
      <c r="V88" s="86">
        <v>2.5</v>
      </c>
      <c r="W88" s="86">
        <v>1.9</v>
      </c>
      <c r="X88" s="86">
        <v>7.2</v>
      </c>
      <c r="Y88" s="86">
        <v>1.28</v>
      </c>
      <c r="Z88" s="83"/>
    </row>
    <row r="89" spans="1:26" ht="102.6">
      <c r="A89" s="88">
        <v>14506</v>
      </c>
      <c r="B89" s="84" t="s">
        <v>336</v>
      </c>
      <c r="C89" s="85" t="s">
        <v>337</v>
      </c>
      <c r="D89" s="85" t="s">
        <v>338</v>
      </c>
      <c r="E89" s="85" t="s">
        <v>339</v>
      </c>
      <c r="F89" s="86">
        <v>46</v>
      </c>
      <c r="G89" s="85" t="s">
        <v>309</v>
      </c>
      <c r="H89" s="86">
        <v>0</v>
      </c>
      <c r="I89" s="86" t="s">
        <v>35</v>
      </c>
      <c r="J89" s="86">
        <v>0</v>
      </c>
      <c r="K89" s="86" t="s">
        <v>35</v>
      </c>
      <c r="L89" s="86">
        <v>0</v>
      </c>
      <c r="M89" s="86" t="s">
        <v>35</v>
      </c>
      <c r="N89" s="86" t="s">
        <v>122</v>
      </c>
      <c r="O89" s="86" t="s">
        <v>37</v>
      </c>
      <c r="P89" s="86" t="s">
        <v>38</v>
      </c>
      <c r="Q89" s="87">
        <v>1165</v>
      </c>
      <c r="R89" s="86">
        <v>278</v>
      </c>
      <c r="S89" s="86">
        <v>11.7</v>
      </c>
      <c r="T89" s="86">
        <v>7.3</v>
      </c>
      <c r="U89" s="86">
        <v>38</v>
      </c>
      <c r="V89" s="86">
        <v>7.3</v>
      </c>
      <c r="W89" s="86">
        <v>0</v>
      </c>
      <c r="X89" s="86">
        <v>4.4000000000000004</v>
      </c>
      <c r="Y89" s="86">
        <v>0.7</v>
      </c>
      <c r="Z89" s="83"/>
    </row>
    <row r="90" spans="1:26" ht="409.6">
      <c r="A90" s="88">
        <v>20961</v>
      </c>
      <c r="B90" s="84" t="s">
        <v>533</v>
      </c>
      <c r="C90" s="85" t="s">
        <v>534</v>
      </c>
      <c r="D90" s="85" t="s">
        <v>535</v>
      </c>
      <c r="E90" s="85" t="s">
        <v>536</v>
      </c>
      <c r="F90" s="86">
        <v>35</v>
      </c>
      <c r="G90" s="85" t="s">
        <v>537</v>
      </c>
      <c r="H90" s="86">
        <v>0</v>
      </c>
      <c r="I90" s="86" t="s">
        <v>35</v>
      </c>
      <c r="J90" s="86">
        <v>0</v>
      </c>
      <c r="K90" s="86" t="s">
        <v>538</v>
      </c>
      <c r="L90" s="86">
        <v>0</v>
      </c>
      <c r="M90" s="86" t="s">
        <v>35</v>
      </c>
      <c r="N90" s="86" t="s">
        <v>539</v>
      </c>
      <c r="O90" s="86" t="s">
        <v>37</v>
      </c>
      <c r="P90" s="86" t="s">
        <v>38</v>
      </c>
      <c r="Q90" s="87" t="s">
        <v>540</v>
      </c>
      <c r="R90" s="86" t="s">
        <v>541</v>
      </c>
      <c r="S90" s="86" t="s">
        <v>542</v>
      </c>
      <c r="T90" s="86" t="s">
        <v>543</v>
      </c>
      <c r="U90" s="86" t="s">
        <v>544</v>
      </c>
      <c r="V90" s="86" t="s">
        <v>545</v>
      </c>
      <c r="W90" s="86" t="s">
        <v>546</v>
      </c>
      <c r="X90" s="86" t="s">
        <v>547</v>
      </c>
      <c r="Y90" s="86" t="s">
        <v>548</v>
      </c>
      <c r="Z90" s="83"/>
    </row>
    <row r="91" spans="1:26" ht="68.400000000000006">
      <c r="A91" s="88">
        <v>825440</v>
      </c>
      <c r="B91" s="84" t="s">
        <v>865</v>
      </c>
      <c r="C91" s="85" t="s">
        <v>866</v>
      </c>
      <c r="D91" s="85" t="s">
        <v>867</v>
      </c>
      <c r="E91" s="85" t="s">
        <v>868</v>
      </c>
      <c r="F91" s="86">
        <v>105</v>
      </c>
      <c r="G91" s="85" t="s">
        <v>869</v>
      </c>
      <c r="H91" s="86" t="s">
        <v>1975</v>
      </c>
      <c r="I91" s="86" t="s">
        <v>1975</v>
      </c>
      <c r="J91" s="86">
        <v>0</v>
      </c>
      <c r="K91" s="86">
        <v>0</v>
      </c>
      <c r="L91" s="86">
        <v>0</v>
      </c>
      <c r="M91" s="86" t="s">
        <v>35</v>
      </c>
      <c r="N91" s="86" t="s">
        <v>870</v>
      </c>
      <c r="O91" s="86" t="s">
        <v>37</v>
      </c>
      <c r="P91" s="86" t="s">
        <v>38</v>
      </c>
      <c r="Q91" s="87">
        <v>1586</v>
      </c>
      <c r="R91" s="86">
        <v>377</v>
      </c>
      <c r="S91" s="86">
        <v>11.4</v>
      </c>
      <c r="T91" s="86">
        <v>1.4</v>
      </c>
      <c r="U91" s="86">
        <v>55.9</v>
      </c>
      <c r="V91" s="86">
        <v>9.4</v>
      </c>
      <c r="W91" s="86">
        <v>0</v>
      </c>
      <c r="X91" s="86">
        <v>11.3</v>
      </c>
      <c r="Y91" s="86">
        <v>1.3</v>
      </c>
      <c r="Z91" s="83"/>
    </row>
    <row r="92" spans="1:26" ht="228">
      <c r="A92" s="88">
        <v>831875</v>
      </c>
      <c r="B92" s="84" t="s">
        <v>965</v>
      </c>
      <c r="C92" s="85" t="s">
        <v>966</v>
      </c>
      <c r="D92" s="85" t="s">
        <v>967</v>
      </c>
      <c r="E92" s="85" t="s">
        <v>968</v>
      </c>
      <c r="F92" s="86">
        <v>139</v>
      </c>
      <c r="G92" s="85" t="s">
        <v>969</v>
      </c>
      <c r="H92" s="86">
        <v>0</v>
      </c>
      <c r="I92" s="86">
        <v>0</v>
      </c>
      <c r="J92" s="86">
        <v>0</v>
      </c>
      <c r="K92" s="86">
        <v>0</v>
      </c>
      <c r="L92" s="86">
        <v>0</v>
      </c>
      <c r="M92" s="86">
        <v>0</v>
      </c>
      <c r="N92" s="86" t="s">
        <v>970</v>
      </c>
      <c r="O92" s="86" t="s">
        <v>65</v>
      </c>
      <c r="P92" s="86" t="s">
        <v>93</v>
      </c>
      <c r="Q92" s="87">
        <v>1329</v>
      </c>
      <c r="R92" s="86">
        <v>317</v>
      </c>
      <c r="S92" s="86">
        <v>16</v>
      </c>
      <c r="T92" s="86">
        <v>7.4</v>
      </c>
      <c r="U92" s="86">
        <v>33.5</v>
      </c>
      <c r="V92" s="86">
        <v>3</v>
      </c>
      <c r="W92" s="86">
        <v>0</v>
      </c>
      <c r="X92" s="86">
        <v>9.6</v>
      </c>
      <c r="Y92" s="86">
        <v>1.83</v>
      </c>
      <c r="Z92" s="83"/>
    </row>
    <row r="93" spans="1:26" ht="91.2">
      <c r="A93" s="88">
        <v>832143</v>
      </c>
      <c r="B93" s="84" t="s">
        <v>971</v>
      </c>
      <c r="C93" s="85" t="s">
        <v>972</v>
      </c>
      <c r="D93" s="85" t="s">
        <v>973</v>
      </c>
      <c r="E93" s="85" t="s">
        <v>974</v>
      </c>
      <c r="F93" s="86">
        <v>120</v>
      </c>
      <c r="G93" s="85" t="s">
        <v>392</v>
      </c>
      <c r="H93" s="86">
        <v>0</v>
      </c>
      <c r="I93" s="86" t="s">
        <v>35</v>
      </c>
      <c r="J93" s="86">
        <v>0</v>
      </c>
      <c r="K93" s="86">
        <v>0</v>
      </c>
      <c r="L93" s="86">
        <v>0</v>
      </c>
      <c r="M93" s="86" t="s">
        <v>35</v>
      </c>
      <c r="N93" s="86" t="s">
        <v>975</v>
      </c>
      <c r="O93" s="86" t="s">
        <v>37</v>
      </c>
      <c r="P93" s="86" t="s">
        <v>38</v>
      </c>
      <c r="Q93" s="87">
        <v>1606</v>
      </c>
      <c r="R93" s="86">
        <v>385</v>
      </c>
      <c r="S93" s="86">
        <v>22</v>
      </c>
      <c r="T93" s="86">
        <v>8.1999999999999993</v>
      </c>
      <c r="U93" s="86">
        <v>39</v>
      </c>
      <c r="V93" s="86">
        <v>12</v>
      </c>
      <c r="W93" s="86">
        <v>2.6</v>
      </c>
      <c r="X93" s="86">
        <v>6.6</v>
      </c>
      <c r="Y93" s="86">
        <v>0.47</v>
      </c>
      <c r="Z93" s="83"/>
    </row>
    <row r="94" spans="1:26" ht="171">
      <c r="A94" s="88">
        <v>40485264</v>
      </c>
      <c r="B94" s="84" t="s">
        <v>1843</v>
      </c>
      <c r="C94" s="85" t="s">
        <v>1844</v>
      </c>
      <c r="D94" s="85" t="s">
        <v>1845</v>
      </c>
      <c r="E94" s="85" t="s">
        <v>1846</v>
      </c>
      <c r="F94" s="86">
        <v>104</v>
      </c>
      <c r="G94" s="85" t="s">
        <v>1847</v>
      </c>
      <c r="H94" s="86">
        <v>0</v>
      </c>
      <c r="I94" s="86" t="s">
        <v>35</v>
      </c>
      <c r="J94" s="86">
        <v>0</v>
      </c>
      <c r="K94" s="86" t="s">
        <v>35</v>
      </c>
      <c r="L94" s="86">
        <v>0</v>
      </c>
      <c r="M94" s="86" t="s">
        <v>35</v>
      </c>
      <c r="N94" s="86" t="s">
        <v>1848</v>
      </c>
      <c r="O94" s="86" t="s">
        <v>37</v>
      </c>
      <c r="P94" s="86" t="s">
        <v>38</v>
      </c>
      <c r="Q94" s="87">
        <v>1269</v>
      </c>
      <c r="R94" s="86">
        <v>303</v>
      </c>
      <c r="S94" s="86">
        <v>15.4</v>
      </c>
      <c r="T94" s="86">
        <v>7.4</v>
      </c>
      <c r="U94" s="86">
        <v>33.6</v>
      </c>
      <c r="V94" s="86">
        <v>3.1</v>
      </c>
      <c r="W94" s="86">
        <v>2.2000000000000002</v>
      </c>
      <c r="X94" s="86">
        <v>7.1</v>
      </c>
      <c r="Y94" s="86">
        <v>1.1000000000000001</v>
      </c>
      <c r="Z94" s="83"/>
    </row>
    <row r="95" spans="1:26" ht="228">
      <c r="A95" s="88">
        <v>8103832</v>
      </c>
      <c r="B95" s="84" t="s">
        <v>2250</v>
      </c>
      <c r="C95" s="85" t="s">
        <v>2251</v>
      </c>
      <c r="D95" s="85" t="s">
        <v>2252</v>
      </c>
      <c r="E95" s="85" t="s">
        <v>2253</v>
      </c>
      <c r="F95" s="86">
        <v>112</v>
      </c>
      <c r="G95" s="85" t="s">
        <v>2254</v>
      </c>
      <c r="H95" s="86" t="s">
        <v>190</v>
      </c>
      <c r="I95" s="86" t="e">
        <v>#N/A</v>
      </c>
      <c r="J95" s="86">
        <v>0</v>
      </c>
      <c r="K95" s="86" t="s">
        <v>35</v>
      </c>
      <c r="L95" s="86" t="s">
        <v>190</v>
      </c>
      <c r="M95" s="86">
        <v>0</v>
      </c>
      <c r="N95" s="86" t="s">
        <v>2255</v>
      </c>
      <c r="O95" s="86" t="s">
        <v>2256</v>
      </c>
      <c r="P95" s="86" t="s">
        <v>2257</v>
      </c>
      <c r="Q95" s="87">
        <v>1347</v>
      </c>
      <c r="R95" s="86">
        <v>319</v>
      </c>
      <c r="S95" s="86">
        <v>17.2</v>
      </c>
      <c r="T95" s="86">
        <v>8.4</v>
      </c>
      <c r="U95" s="86">
        <v>31.7</v>
      </c>
      <c r="V95" s="86">
        <v>4.4000000000000004</v>
      </c>
      <c r="W95" s="86">
        <v>0</v>
      </c>
      <c r="X95" s="86">
        <v>8.6999999999999993</v>
      </c>
      <c r="Y95" s="86">
        <v>1.08</v>
      </c>
      <c r="Z95" s="83"/>
    </row>
    <row r="96" spans="1:26" ht="102.6">
      <c r="A96" s="88">
        <v>8103838</v>
      </c>
      <c r="B96" s="84" t="s">
        <v>2258</v>
      </c>
      <c r="C96" s="85" t="s">
        <v>2259</v>
      </c>
      <c r="D96" s="85" t="s">
        <v>2260</v>
      </c>
      <c r="E96" s="85" t="s">
        <v>2261</v>
      </c>
      <c r="F96" s="86">
        <v>67</v>
      </c>
      <c r="G96" s="85" t="s">
        <v>351</v>
      </c>
      <c r="H96" s="86" t="s">
        <v>190</v>
      </c>
      <c r="I96" s="86" t="e">
        <v>#N/A</v>
      </c>
      <c r="J96" s="86">
        <v>0</v>
      </c>
      <c r="K96" s="86">
        <v>0</v>
      </c>
      <c r="L96" s="86" t="s">
        <v>190</v>
      </c>
      <c r="M96" s="86">
        <v>0</v>
      </c>
      <c r="N96" s="86" t="s">
        <v>1319</v>
      </c>
      <c r="O96" s="86" t="s">
        <v>86</v>
      </c>
      <c r="P96" s="86" t="s">
        <v>2262</v>
      </c>
      <c r="Q96" s="87">
        <v>1253</v>
      </c>
      <c r="R96" s="86">
        <v>300</v>
      </c>
      <c r="S96" s="86">
        <v>18.100000000000001</v>
      </c>
      <c r="T96" s="86">
        <v>5.4</v>
      </c>
      <c r="U96" s="86">
        <v>24.5</v>
      </c>
      <c r="V96" s="86">
        <v>4.0999999999999996</v>
      </c>
      <c r="W96" s="86">
        <v>0</v>
      </c>
      <c r="X96" s="86">
        <v>9.8000000000000007</v>
      </c>
      <c r="Y96" s="86">
        <v>1.8</v>
      </c>
      <c r="Z96" s="83"/>
    </row>
    <row r="97" spans="1:26" ht="45.6">
      <c r="A97" s="88">
        <v>27145</v>
      </c>
      <c r="B97" s="84" t="s">
        <v>708</v>
      </c>
      <c r="C97" s="85" t="s">
        <v>709</v>
      </c>
      <c r="D97" s="85" t="s">
        <v>710</v>
      </c>
      <c r="E97" s="85" t="s">
        <v>711</v>
      </c>
      <c r="F97" s="86" t="s">
        <v>37</v>
      </c>
      <c r="G97" s="85" t="s">
        <v>37</v>
      </c>
      <c r="H97" s="86">
        <v>0</v>
      </c>
      <c r="I97" s="86" t="s">
        <v>35</v>
      </c>
      <c r="J97" s="86">
        <v>0</v>
      </c>
      <c r="K97" s="86" t="s">
        <v>35</v>
      </c>
      <c r="L97" s="86">
        <v>0</v>
      </c>
      <c r="M97" s="86" t="s">
        <v>35</v>
      </c>
      <c r="N97" s="86" t="s">
        <v>712</v>
      </c>
      <c r="O97" s="86" t="s">
        <v>37</v>
      </c>
      <c r="P97" s="86" t="s">
        <v>38</v>
      </c>
      <c r="Q97" s="87">
        <v>1782</v>
      </c>
      <c r="R97" s="86">
        <v>425</v>
      </c>
      <c r="S97" s="86">
        <v>17.100000000000001</v>
      </c>
      <c r="T97" s="86">
        <v>10.5</v>
      </c>
      <c r="U97" s="86">
        <v>59.8</v>
      </c>
      <c r="V97" s="86">
        <v>25.033999999999999</v>
      </c>
      <c r="W97" s="86" t="s">
        <v>713</v>
      </c>
      <c r="X97" s="86">
        <v>6.9</v>
      </c>
      <c r="Y97" s="86">
        <v>0.3</v>
      </c>
      <c r="Z97" s="83"/>
    </row>
    <row r="98" spans="1:26" ht="114">
      <c r="A98" s="88">
        <v>27156</v>
      </c>
      <c r="B98" s="84" t="s">
        <v>714</v>
      </c>
      <c r="C98" s="85" t="s">
        <v>715</v>
      </c>
      <c r="D98" s="85" t="s">
        <v>716</v>
      </c>
      <c r="E98" s="85" t="s">
        <v>717</v>
      </c>
      <c r="F98" s="86" t="s">
        <v>37</v>
      </c>
      <c r="G98" s="85" t="s">
        <v>718</v>
      </c>
      <c r="H98" s="86">
        <v>0</v>
      </c>
      <c r="I98" s="86" t="s">
        <v>35</v>
      </c>
      <c r="J98" s="86">
        <v>0</v>
      </c>
      <c r="K98" s="86" t="s">
        <v>35</v>
      </c>
      <c r="L98" s="86">
        <v>0</v>
      </c>
      <c r="M98" s="86">
        <v>0</v>
      </c>
      <c r="N98" s="86" t="s">
        <v>55</v>
      </c>
      <c r="O98" s="86" t="s">
        <v>285</v>
      </c>
      <c r="P98" s="86" t="s">
        <v>299</v>
      </c>
      <c r="Q98" s="87" t="s">
        <v>361</v>
      </c>
      <c r="R98" s="86" t="s">
        <v>361</v>
      </c>
      <c r="S98" s="86" t="s">
        <v>361</v>
      </c>
      <c r="T98" s="86" t="s">
        <v>361</v>
      </c>
      <c r="U98" s="86" t="s">
        <v>361</v>
      </c>
      <c r="V98" s="86" t="s">
        <v>361</v>
      </c>
      <c r="W98" s="86" t="s">
        <v>361</v>
      </c>
      <c r="X98" s="86" t="s">
        <v>361</v>
      </c>
      <c r="Y98" s="86" t="s">
        <v>361</v>
      </c>
      <c r="Z98" s="83"/>
    </row>
    <row r="99" spans="1:26" ht="34.200000000000003">
      <c r="A99" s="88">
        <v>27815</v>
      </c>
      <c r="B99" s="84" t="s">
        <v>730</v>
      </c>
      <c r="C99" s="85" t="s">
        <v>731</v>
      </c>
      <c r="D99" s="85" t="s">
        <v>732</v>
      </c>
      <c r="E99" s="85" t="s">
        <v>733</v>
      </c>
      <c r="F99" s="86">
        <v>47</v>
      </c>
      <c r="G99" s="85" t="s">
        <v>553</v>
      </c>
      <c r="H99" s="86">
        <v>0</v>
      </c>
      <c r="I99" s="86" t="s">
        <v>35</v>
      </c>
      <c r="J99" s="86">
        <v>0</v>
      </c>
      <c r="K99" s="86">
        <v>0</v>
      </c>
      <c r="L99" s="86">
        <v>0</v>
      </c>
      <c r="M99" s="86" t="s">
        <v>35</v>
      </c>
      <c r="N99" s="86" t="s">
        <v>734</v>
      </c>
      <c r="O99" s="86" t="s">
        <v>37</v>
      </c>
      <c r="P99" s="86" t="s">
        <v>38</v>
      </c>
      <c r="Q99" s="87">
        <v>1565</v>
      </c>
      <c r="R99" s="86">
        <v>374</v>
      </c>
      <c r="S99" s="86">
        <v>19</v>
      </c>
      <c r="T99" s="86">
        <v>12</v>
      </c>
      <c r="U99" s="86">
        <v>44</v>
      </c>
      <c r="V99" s="86">
        <v>0.9</v>
      </c>
      <c r="W99" s="86">
        <v>1.7</v>
      </c>
      <c r="X99" s="86">
        <v>5.9</v>
      </c>
      <c r="Y99" s="86">
        <v>1.21</v>
      </c>
      <c r="Z99" s="83"/>
    </row>
    <row r="100" spans="1:26" ht="45.6">
      <c r="A100" s="88">
        <v>214</v>
      </c>
      <c r="B100" s="84" t="s">
        <v>50</v>
      </c>
      <c r="C100" s="85" t="s">
        <v>51</v>
      </c>
      <c r="D100" s="85" t="s">
        <v>52</v>
      </c>
      <c r="E100" s="85" t="s">
        <v>53</v>
      </c>
      <c r="F100" s="86">
        <v>90</v>
      </c>
      <c r="G100" s="85" t="s">
        <v>54</v>
      </c>
      <c r="H100" s="86">
        <v>0</v>
      </c>
      <c r="I100" s="86" t="s">
        <v>35</v>
      </c>
      <c r="J100" s="86">
        <v>0</v>
      </c>
      <c r="K100" s="86" t="s">
        <v>35</v>
      </c>
      <c r="L100" s="86">
        <v>0</v>
      </c>
      <c r="M100" s="86" t="s">
        <v>35</v>
      </c>
      <c r="N100" s="86" t="s">
        <v>55</v>
      </c>
      <c r="O100" s="86" t="s">
        <v>37</v>
      </c>
      <c r="P100" s="86" t="s">
        <v>38</v>
      </c>
      <c r="Q100" s="87">
        <v>1477</v>
      </c>
      <c r="R100" s="86">
        <v>354</v>
      </c>
      <c r="S100" s="86">
        <v>21</v>
      </c>
      <c r="T100" s="86">
        <v>14</v>
      </c>
      <c r="U100" s="86">
        <v>35</v>
      </c>
      <c r="V100" s="86">
        <v>12</v>
      </c>
      <c r="W100" s="86">
        <v>1.8</v>
      </c>
      <c r="X100" s="86">
        <v>4.0999999999999996</v>
      </c>
      <c r="Y100" s="86">
        <v>0.66</v>
      </c>
      <c r="Z100" s="83"/>
    </row>
    <row r="101" spans="1:26" ht="136.80000000000001">
      <c r="A101" s="88">
        <v>4851</v>
      </c>
      <c r="B101" s="84" t="s">
        <v>123</v>
      </c>
      <c r="C101" s="85" t="s">
        <v>124</v>
      </c>
      <c r="D101" s="85" t="s">
        <v>125</v>
      </c>
      <c r="E101" s="85" t="s">
        <v>126</v>
      </c>
      <c r="F101" s="86">
        <v>102</v>
      </c>
      <c r="G101" s="85" t="s">
        <v>127</v>
      </c>
      <c r="H101" s="86">
        <v>0</v>
      </c>
      <c r="I101" s="86" t="s">
        <v>35</v>
      </c>
      <c r="J101" s="86">
        <v>0</v>
      </c>
      <c r="K101" s="86">
        <v>0</v>
      </c>
      <c r="L101" s="86">
        <v>0</v>
      </c>
      <c r="M101" s="86" t="s">
        <v>35</v>
      </c>
      <c r="N101" s="86" t="s">
        <v>128</v>
      </c>
      <c r="O101" s="86" t="s">
        <v>37</v>
      </c>
      <c r="P101" s="86" t="s">
        <v>38</v>
      </c>
      <c r="Q101" s="87">
        <v>1549</v>
      </c>
      <c r="R101" s="86">
        <v>370</v>
      </c>
      <c r="S101" s="86">
        <v>17.7</v>
      </c>
      <c r="T101" s="86">
        <v>8.4</v>
      </c>
      <c r="U101" s="86">
        <v>48</v>
      </c>
      <c r="V101" s="86">
        <v>19</v>
      </c>
      <c r="W101" s="86">
        <v>0</v>
      </c>
      <c r="X101" s="86">
        <v>4</v>
      </c>
      <c r="Y101" s="86">
        <v>0.87</v>
      </c>
      <c r="Z101" s="83"/>
    </row>
    <row r="102" spans="1:26" ht="125.4">
      <c r="A102" s="88">
        <v>10358</v>
      </c>
      <c r="B102" s="84" t="s">
        <v>210</v>
      </c>
      <c r="C102" s="85" t="s">
        <v>211</v>
      </c>
      <c r="D102" s="85" t="s">
        <v>212</v>
      </c>
      <c r="E102" s="85" t="s">
        <v>213</v>
      </c>
      <c r="F102" s="86">
        <v>81</v>
      </c>
      <c r="G102" s="85" t="s">
        <v>214</v>
      </c>
      <c r="H102" s="86">
        <v>0</v>
      </c>
      <c r="I102" s="86" t="s">
        <v>35</v>
      </c>
      <c r="J102" s="86">
        <v>0</v>
      </c>
      <c r="K102" s="86" t="s">
        <v>35</v>
      </c>
      <c r="L102" s="86">
        <v>0</v>
      </c>
      <c r="M102" s="86" t="s">
        <v>35</v>
      </c>
      <c r="N102" s="86" t="s">
        <v>215</v>
      </c>
      <c r="O102" s="86" t="s">
        <v>37</v>
      </c>
      <c r="P102" s="86" t="s">
        <v>38</v>
      </c>
      <c r="Q102" s="87">
        <v>2032</v>
      </c>
      <c r="R102" s="86">
        <v>486</v>
      </c>
      <c r="S102" s="86">
        <v>33</v>
      </c>
      <c r="T102" s="86">
        <v>12</v>
      </c>
      <c r="U102" s="86">
        <v>42</v>
      </c>
      <c r="V102" s="86">
        <v>17</v>
      </c>
      <c r="W102" s="86">
        <v>2</v>
      </c>
      <c r="X102" s="86">
        <v>4.7</v>
      </c>
      <c r="Y102" s="86">
        <v>0.33</v>
      </c>
      <c r="Z102" s="83"/>
    </row>
    <row r="103" spans="1:26" ht="102.6">
      <c r="A103" s="88">
        <v>10360</v>
      </c>
      <c r="B103" s="84" t="s">
        <v>216</v>
      </c>
      <c r="C103" s="85" t="s">
        <v>217</v>
      </c>
      <c r="D103" s="85" t="s">
        <v>218</v>
      </c>
      <c r="E103" s="85" t="s">
        <v>219</v>
      </c>
      <c r="F103" s="86">
        <v>87.5</v>
      </c>
      <c r="G103" s="85" t="s">
        <v>220</v>
      </c>
      <c r="H103" s="86">
        <v>0</v>
      </c>
      <c r="I103" s="86" t="s">
        <v>35</v>
      </c>
      <c r="J103" s="86">
        <v>0</v>
      </c>
      <c r="K103" s="86" t="s">
        <v>35</v>
      </c>
      <c r="L103" s="86">
        <v>0</v>
      </c>
      <c r="M103" s="86" t="s">
        <v>35</v>
      </c>
      <c r="N103" s="86" t="s">
        <v>221</v>
      </c>
      <c r="O103" s="86" t="s">
        <v>37</v>
      </c>
      <c r="P103" s="86" t="s">
        <v>38</v>
      </c>
      <c r="Q103" s="87">
        <v>1712</v>
      </c>
      <c r="R103" s="86">
        <v>410</v>
      </c>
      <c r="S103" s="86">
        <v>23.4</v>
      </c>
      <c r="T103" s="86">
        <v>11.1</v>
      </c>
      <c r="U103" s="86">
        <v>41.9</v>
      </c>
      <c r="V103" s="86">
        <v>15.2</v>
      </c>
      <c r="W103" s="86">
        <v>2.5</v>
      </c>
      <c r="X103" s="86">
        <v>6.8</v>
      </c>
      <c r="Y103" s="86">
        <v>0.76</v>
      </c>
      <c r="Z103" s="83"/>
    </row>
    <row r="104" spans="1:26" ht="68.400000000000006">
      <c r="A104" s="88">
        <v>10370</v>
      </c>
      <c r="B104" s="84" t="s">
        <v>222</v>
      </c>
      <c r="C104" s="85" t="s">
        <v>223</v>
      </c>
      <c r="D104" s="85" t="s">
        <v>224</v>
      </c>
      <c r="E104" s="85" t="s">
        <v>225</v>
      </c>
      <c r="F104" s="86">
        <v>87</v>
      </c>
      <c r="G104" s="85" t="s">
        <v>226</v>
      </c>
      <c r="H104" s="86">
        <v>0</v>
      </c>
      <c r="I104" s="86" t="s">
        <v>35</v>
      </c>
      <c r="J104" s="86">
        <v>0</v>
      </c>
      <c r="K104" s="86" t="s">
        <v>35</v>
      </c>
      <c r="L104" s="86">
        <v>0</v>
      </c>
      <c r="M104" s="86" t="s">
        <v>35</v>
      </c>
      <c r="N104" s="86" t="s">
        <v>227</v>
      </c>
      <c r="O104" s="86" t="s">
        <v>37</v>
      </c>
      <c r="P104" s="86" t="s">
        <v>38</v>
      </c>
      <c r="Q104" s="87">
        <v>1814</v>
      </c>
      <c r="R104" s="86">
        <v>435</v>
      </c>
      <c r="S104" s="86">
        <v>27.8</v>
      </c>
      <c r="T104" s="86">
        <v>12</v>
      </c>
      <c r="U104" s="86">
        <v>38</v>
      </c>
      <c r="V104" s="86">
        <v>11.1</v>
      </c>
      <c r="W104" s="86">
        <v>2.6</v>
      </c>
      <c r="X104" s="86">
        <v>7</v>
      </c>
      <c r="Y104" s="86">
        <v>0.75</v>
      </c>
      <c r="Z104" s="83"/>
    </row>
    <row r="105" spans="1:26" ht="409.6">
      <c r="A105" s="88">
        <v>18440</v>
      </c>
      <c r="B105" s="84" t="s">
        <v>353</v>
      </c>
      <c r="C105" s="85" t="s">
        <v>354</v>
      </c>
      <c r="D105" s="85" t="s">
        <v>355</v>
      </c>
      <c r="E105" s="85" t="s">
        <v>356</v>
      </c>
      <c r="F105" s="86">
        <v>11</v>
      </c>
      <c r="G105" s="85" t="s">
        <v>357</v>
      </c>
      <c r="H105" s="86">
        <v>0</v>
      </c>
      <c r="I105" s="86">
        <v>0</v>
      </c>
      <c r="J105" s="86">
        <v>0</v>
      </c>
      <c r="K105" s="86" t="s">
        <v>35</v>
      </c>
      <c r="L105" s="86">
        <v>0</v>
      </c>
      <c r="M105" s="86">
        <v>0</v>
      </c>
      <c r="N105" s="86" t="s">
        <v>358</v>
      </c>
      <c r="O105" s="86" t="s">
        <v>359</v>
      </c>
      <c r="P105" s="86" t="s">
        <v>360</v>
      </c>
      <c r="Q105" s="87" t="s">
        <v>361</v>
      </c>
      <c r="R105" s="86" t="s">
        <v>361</v>
      </c>
      <c r="S105" s="86" t="s">
        <v>361</v>
      </c>
      <c r="T105" s="86" t="s">
        <v>361</v>
      </c>
      <c r="U105" s="86" t="s">
        <v>361</v>
      </c>
      <c r="V105" s="86" t="s">
        <v>361</v>
      </c>
      <c r="W105" s="86" t="s">
        <v>361</v>
      </c>
      <c r="X105" s="86" t="s">
        <v>361</v>
      </c>
      <c r="Y105" s="86" t="s">
        <v>361</v>
      </c>
      <c r="Z105" s="83"/>
    </row>
    <row r="106" spans="1:26" ht="159.6">
      <c r="A106" s="88">
        <v>25273</v>
      </c>
      <c r="B106" s="84" t="s">
        <v>652</v>
      </c>
      <c r="C106" s="85" t="s">
        <v>653</v>
      </c>
      <c r="D106" s="85" t="s">
        <v>654</v>
      </c>
      <c r="E106" s="85" t="s">
        <v>655</v>
      </c>
      <c r="F106" s="86">
        <v>125</v>
      </c>
      <c r="G106" s="85" t="s">
        <v>656</v>
      </c>
      <c r="H106" s="86">
        <v>0</v>
      </c>
      <c r="I106" s="86" t="s">
        <v>35</v>
      </c>
      <c r="J106" s="86">
        <v>0</v>
      </c>
      <c r="K106" s="86" t="s">
        <v>35</v>
      </c>
      <c r="L106" s="86">
        <v>0</v>
      </c>
      <c r="M106" s="86">
        <v>0</v>
      </c>
      <c r="N106" s="86" t="s">
        <v>657</v>
      </c>
      <c r="O106" s="86" t="s">
        <v>658</v>
      </c>
      <c r="P106" s="86" t="s">
        <v>659</v>
      </c>
      <c r="Q106" s="87">
        <v>1530</v>
      </c>
      <c r="R106" s="86">
        <v>365</v>
      </c>
      <c r="S106" s="86">
        <v>16</v>
      </c>
      <c r="T106" s="86">
        <v>6</v>
      </c>
      <c r="U106" s="86">
        <v>49</v>
      </c>
      <c r="V106" s="86">
        <v>24</v>
      </c>
      <c r="W106" s="86">
        <v>2.1</v>
      </c>
      <c r="X106" s="86">
        <v>5.5</v>
      </c>
      <c r="Y106" s="86">
        <v>0.63</v>
      </c>
      <c r="Z106" s="83"/>
    </row>
    <row r="107" spans="1:26" ht="102.6">
      <c r="A107" s="88">
        <v>818619</v>
      </c>
      <c r="B107" s="84" t="s">
        <v>832</v>
      </c>
      <c r="C107" s="85" t="s">
        <v>833</v>
      </c>
      <c r="D107" s="85" t="s">
        <v>834</v>
      </c>
      <c r="E107" s="85" t="s">
        <v>835</v>
      </c>
      <c r="F107" s="86">
        <v>153</v>
      </c>
      <c r="G107" s="85" t="s">
        <v>836</v>
      </c>
      <c r="H107" s="86">
        <v>0</v>
      </c>
      <c r="I107" s="86">
        <v>0</v>
      </c>
      <c r="J107" s="86">
        <v>0</v>
      </c>
      <c r="K107" s="86" t="s">
        <v>35</v>
      </c>
      <c r="L107" s="86">
        <v>0</v>
      </c>
      <c r="M107" s="86">
        <v>0</v>
      </c>
      <c r="N107" s="86" t="s">
        <v>837</v>
      </c>
      <c r="O107" s="86" t="s">
        <v>838</v>
      </c>
      <c r="P107" s="86" t="s">
        <v>839</v>
      </c>
      <c r="Q107" s="87">
        <v>1220</v>
      </c>
      <c r="R107" s="86">
        <v>291</v>
      </c>
      <c r="S107" s="86">
        <v>13.5</v>
      </c>
      <c r="T107" s="86">
        <v>4.2</v>
      </c>
      <c r="U107" s="86">
        <v>33</v>
      </c>
      <c r="V107" s="86">
        <v>1.2</v>
      </c>
      <c r="W107" s="86">
        <v>0</v>
      </c>
      <c r="X107" s="86">
        <v>9.4</v>
      </c>
      <c r="Y107" s="86">
        <v>1.7</v>
      </c>
      <c r="Z107" s="83"/>
    </row>
    <row r="108" spans="1:26" ht="409.6">
      <c r="A108" s="88">
        <v>828049</v>
      </c>
      <c r="B108" s="84" t="s">
        <v>888</v>
      </c>
      <c r="C108" s="85" t="s">
        <v>889</v>
      </c>
      <c r="D108" s="85" t="s">
        <v>890</v>
      </c>
      <c r="E108" s="85" t="s">
        <v>891</v>
      </c>
      <c r="F108" s="86">
        <v>35</v>
      </c>
      <c r="G108" s="85" t="s">
        <v>214</v>
      </c>
      <c r="H108" s="86">
        <v>0</v>
      </c>
      <c r="I108" s="86" t="s">
        <v>35</v>
      </c>
      <c r="J108" s="86">
        <v>0</v>
      </c>
      <c r="K108" s="86" t="s">
        <v>892</v>
      </c>
      <c r="L108" s="86">
        <v>0</v>
      </c>
      <c r="M108" s="86">
        <v>0</v>
      </c>
      <c r="N108" s="86" t="s">
        <v>893</v>
      </c>
      <c r="O108" s="86" t="s">
        <v>285</v>
      </c>
      <c r="P108" s="86" t="s">
        <v>894</v>
      </c>
      <c r="Q108" s="87" t="s">
        <v>895</v>
      </c>
      <c r="R108" s="86" t="s">
        <v>896</v>
      </c>
      <c r="S108" s="86" t="s">
        <v>897</v>
      </c>
      <c r="T108" s="86" t="s">
        <v>898</v>
      </c>
      <c r="U108" s="86" t="s">
        <v>899</v>
      </c>
      <c r="V108" s="86" t="s">
        <v>900</v>
      </c>
      <c r="W108" s="86" t="s">
        <v>901</v>
      </c>
      <c r="X108" s="86" t="s">
        <v>902</v>
      </c>
      <c r="Y108" s="86" t="s">
        <v>903</v>
      </c>
      <c r="Z108" s="83"/>
    </row>
    <row r="109" spans="1:26" ht="125.4">
      <c r="A109" s="88">
        <v>829044</v>
      </c>
      <c r="B109" s="84" t="s">
        <v>910</v>
      </c>
      <c r="C109" s="85" t="s">
        <v>911</v>
      </c>
      <c r="D109" s="85" t="s">
        <v>912</v>
      </c>
      <c r="E109" s="85" t="s">
        <v>913</v>
      </c>
      <c r="F109" s="86">
        <v>90</v>
      </c>
      <c r="G109" s="85" t="s">
        <v>914</v>
      </c>
      <c r="H109" s="86">
        <v>0</v>
      </c>
      <c r="I109" s="86">
        <v>0</v>
      </c>
      <c r="J109" s="86">
        <v>0</v>
      </c>
      <c r="K109" s="86">
        <v>0</v>
      </c>
      <c r="L109" s="86">
        <v>0</v>
      </c>
      <c r="M109" s="86" t="s">
        <v>35</v>
      </c>
      <c r="N109" s="86" t="s">
        <v>36</v>
      </c>
      <c r="O109" s="86" t="s">
        <v>37</v>
      </c>
      <c r="P109" s="86" t="s">
        <v>38</v>
      </c>
      <c r="Q109" s="87">
        <v>1543</v>
      </c>
      <c r="R109" s="86">
        <v>370</v>
      </c>
      <c r="S109" s="86">
        <v>22</v>
      </c>
      <c r="T109" s="86">
        <v>2.1</v>
      </c>
      <c r="U109" s="86">
        <v>35.4</v>
      </c>
      <c r="V109" s="86">
        <v>1.7</v>
      </c>
      <c r="W109" s="86">
        <v>0.37</v>
      </c>
      <c r="X109" s="86">
        <v>6.95</v>
      </c>
      <c r="Y109" s="86">
        <v>1.83</v>
      </c>
      <c r="Z109" s="83"/>
    </row>
    <row r="110" spans="1:26" ht="102.6">
      <c r="A110" s="88">
        <v>838157</v>
      </c>
      <c r="B110" s="84" t="s">
        <v>1074</v>
      </c>
      <c r="C110" s="85" t="s">
        <v>1075</v>
      </c>
      <c r="D110" s="85" t="s">
        <v>1076</v>
      </c>
      <c r="E110" s="85" t="s">
        <v>1077</v>
      </c>
      <c r="F110" s="86">
        <v>77</v>
      </c>
      <c r="G110" s="85" t="s">
        <v>278</v>
      </c>
      <c r="H110" s="86">
        <v>0</v>
      </c>
      <c r="I110" s="86" t="s">
        <v>35</v>
      </c>
      <c r="J110" s="86">
        <v>0</v>
      </c>
      <c r="K110" s="86" t="s">
        <v>35</v>
      </c>
      <c r="L110" s="86">
        <v>0</v>
      </c>
      <c r="M110" s="86" t="s">
        <v>35</v>
      </c>
      <c r="N110" s="86" t="s">
        <v>55</v>
      </c>
      <c r="O110" s="86" t="s">
        <v>37</v>
      </c>
      <c r="P110" s="86" t="s">
        <v>38</v>
      </c>
      <c r="Q110" s="87">
        <v>1698</v>
      </c>
      <c r="R110" s="86">
        <v>406</v>
      </c>
      <c r="S110" s="86">
        <v>21</v>
      </c>
      <c r="T110" s="86">
        <v>8.4</v>
      </c>
      <c r="U110" s="86">
        <v>44</v>
      </c>
      <c r="V110" s="86">
        <v>3.7</v>
      </c>
      <c r="W110" s="86">
        <v>3.2</v>
      </c>
      <c r="X110" s="86">
        <v>7.6</v>
      </c>
      <c r="Y110" s="86">
        <v>1.1000000000000001</v>
      </c>
      <c r="Z110" s="83"/>
    </row>
    <row r="111" spans="1:26" ht="91.2">
      <c r="A111" s="88">
        <v>840676</v>
      </c>
      <c r="B111" s="84" t="s">
        <v>2436</v>
      </c>
      <c r="C111" s="85" t="s">
        <v>2437</v>
      </c>
      <c r="D111" s="85" t="s">
        <v>2438</v>
      </c>
      <c r="E111" s="85" t="s">
        <v>2439</v>
      </c>
      <c r="F111" s="86">
        <v>190</v>
      </c>
      <c r="G111" s="85" t="s">
        <v>2440</v>
      </c>
      <c r="H111" s="86">
        <v>0</v>
      </c>
      <c r="I111" s="86" t="s">
        <v>35</v>
      </c>
      <c r="J111" s="86">
        <v>0</v>
      </c>
      <c r="K111" s="86" t="s">
        <v>35</v>
      </c>
      <c r="L111" s="86" t="s">
        <v>453</v>
      </c>
      <c r="M111" s="86">
        <v>0</v>
      </c>
      <c r="N111" s="86" t="s">
        <v>1100</v>
      </c>
      <c r="O111" s="86" t="s">
        <v>359</v>
      </c>
      <c r="P111" s="86" t="s">
        <v>360</v>
      </c>
      <c r="Q111" s="87">
        <v>1280</v>
      </c>
      <c r="R111" s="86">
        <v>304</v>
      </c>
      <c r="S111" s="86">
        <v>9.4</v>
      </c>
      <c r="T111" s="86">
        <v>2.5</v>
      </c>
      <c r="U111" s="86">
        <v>46.8</v>
      </c>
      <c r="V111" s="86">
        <v>3.7</v>
      </c>
      <c r="W111" s="86">
        <v>0</v>
      </c>
      <c r="X111" s="86">
        <v>8.1999999999999993</v>
      </c>
      <c r="Y111" s="86">
        <v>1.5</v>
      </c>
      <c r="Z111" s="83"/>
    </row>
    <row r="112" spans="1:26" ht="125.4">
      <c r="A112" s="88">
        <v>840677</v>
      </c>
      <c r="B112" s="84" t="s">
        <v>1101</v>
      </c>
      <c r="C112" s="85" t="s">
        <v>1102</v>
      </c>
      <c r="D112" s="85" t="s">
        <v>1103</v>
      </c>
      <c r="E112" s="85" t="s">
        <v>1104</v>
      </c>
      <c r="F112" s="86">
        <v>150</v>
      </c>
      <c r="G112" s="85" t="s">
        <v>914</v>
      </c>
      <c r="H112" s="86">
        <v>0</v>
      </c>
      <c r="I112" s="86">
        <v>0</v>
      </c>
      <c r="J112" s="86">
        <v>0</v>
      </c>
      <c r="K112" s="86">
        <v>0</v>
      </c>
      <c r="L112" s="86" t="s">
        <v>453</v>
      </c>
      <c r="M112" s="86" t="s">
        <v>35</v>
      </c>
      <c r="N112" s="86" t="s">
        <v>36</v>
      </c>
      <c r="O112" s="86" t="s">
        <v>37</v>
      </c>
      <c r="P112" s="86" t="s">
        <v>38</v>
      </c>
      <c r="Q112" s="87">
        <v>1482</v>
      </c>
      <c r="R112" s="86">
        <v>355</v>
      </c>
      <c r="S112" s="86">
        <v>22</v>
      </c>
      <c r="T112" s="86">
        <v>2</v>
      </c>
      <c r="U112" s="86">
        <v>34.1</v>
      </c>
      <c r="V112" s="86">
        <v>1.7</v>
      </c>
      <c r="W112" s="86">
        <v>0.37</v>
      </c>
      <c r="X112" s="86">
        <v>6.71</v>
      </c>
      <c r="Y112" s="86">
        <v>1.83</v>
      </c>
      <c r="Z112" s="83"/>
    </row>
    <row r="113" spans="1:26" ht="79.8">
      <c r="A113" s="88">
        <v>841421</v>
      </c>
      <c r="B113" s="84" t="s">
        <v>1173</v>
      </c>
      <c r="C113" s="85" t="s">
        <v>1174</v>
      </c>
      <c r="D113" s="85" t="s">
        <v>1175</v>
      </c>
      <c r="E113" s="85" t="s">
        <v>1176</v>
      </c>
      <c r="F113" s="86">
        <v>86</v>
      </c>
      <c r="G113" s="85" t="s">
        <v>1177</v>
      </c>
      <c r="H113" s="86">
        <v>0</v>
      </c>
      <c r="I113" s="86" t="s">
        <v>35</v>
      </c>
      <c r="J113" s="86">
        <v>0</v>
      </c>
      <c r="K113" s="86" t="s">
        <v>35</v>
      </c>
      <c r="L113" s="86">
        <v>0</v>
      </c>
      <c r="M113" s="86">
        <v>0</v>
      </c>
      <c r="N113" s="86" t="s">
        <v>1178</v>
      </c>
      <c r="O113" s="86" t="s">
        <v>359</v>
      </c>
      <c r="P113" s="86" t="s">
        <v>360</v>
      </c>
      <c r="Q113" s="87">
        <v>1475</v>
      </c>
      <c r="R113" s="86">
        <v>354</v>
      </c>
      <c r="S113" s="86">
        <v>21</v>
      </c>
      <c r="T113" s="86">
        <v>10</v>
      </c>
      <c r="U113" s="86">
        <v>35</v>
      </c>
      <c r="V113" s="86">
        <v>15</v>
      </c>
      <c r="W113" s="86">
        <v>0</v>
      </c>
      <c r="X113" s="86">
        <v>4.3</v>
      </c>
      <c r="Y113" s="86">
        <v>0.57999999999999996</v>
      </c>
      <c r="Z113" s="83"/>
    </row>
    <row r="114" spans="1:26" ht="148.19999999999999">
      <c r="A114" s="88">
        <v>848491</v>
      </c>
      <c r="B114" s="84" t="s">
        <v>2268</v>
      </c>
      <c r="C114" s="85" t="s">
        <v>2269</v>
      </c>
      <c r="D114" s="85" t="s">
        <v>2270</v>
      </c>
      <c r="E114" s="85" t="s">
        <v>2271</v>
      </c>
      <c r="F114" s="86">
        <v>96</v>
      </c>
      <c r="G114" s="85" t="s">
        <v>1274</v>
      </c>
      <c r="H114" s="86">
        <v>0</v>
      </c>
      <c r="I114" s="86" t="s">
        <v>35</v>
      </c>
      <c r="J114" s="86">
        <v>0</v>
      </c>
      <c r="K114" s="86">
        <v>0</v>
      </c>
      <c r="L114" s="86">
        <v>0</v>
      </c>
      <c r="M114" s="86">
        <v>0</v>
      </c>
      <c r="N114" s="86" t="s">
        <v>2272</v>
      </c>
      <c r="O114" s="86" t="s">
        <v>267</v>
      </c>
      <c r="P114" s="86" t="s">
        <v>268</v>
      </c>
      <c r="Q114" s="87">
        <v>1506</v>
      </c>
      <c r="R114" s="86">
        <v>360</v>
      </c>
      <c r="S114" s="86">
        <v>17.600000000000001</v>
      </c>
      <c r="T114" s="86">
        <v>8.4</v>
      </c>
      <c r="U114" s="86">
        <v>45</v>
      </c>
      <c r="V114" s="86">
        <v>16.600000000000001</v>
      </c>
      <c r="W114" s="86">
        <v>0</v>
      </c>
      <c r="X114" s="86">
        <v>4.0999999999999996</v>
      </c>
      <c r="Y114" s="86">
        <v>0.85</v>
      </c>
      <c r="Z114" s="83"/>
    </row>
    <row r="115" spans="1:26" ht="136.80000000000001">
      <c r="A115" s="88">
        <v>852874</v>
      </c>
      <c r="B115" s="84" t="s">
        <v>1297</v>
      </c>
      <c r="C115" s="85" t="s">
        <v>1298</v>
      </c>
      <c r="D115" s="85" t="s">
        <v>1299</v>
      </c>
      <c r="E115" s="85" t="s">
        <v>1300</v>
      </c>
      <c r="F115" s="86">
        <v>115</v>
      </c>
      <c r="G115" s="85" t="s">
        <v>1274</v>
      </c>
      <c r="H115" s="86">
        <v>0</v>
      </c>
      <c r="I115" s="86" t="e">
        <v>#N/A</v>
      </c>
      <c r="J115" s="86">
        <v>0</v>
      </c>
      <c r="K115" s="86">
        <v>0</v>
      </c>
      <c r="L115" s="86">
        <v>0</v>
      </c>
      <c r="M115" s="86" t="s">
        <v>35</v>
      </c>
      <c r="N115" s="86" t="s">
        <v>1301</v>
      </c>
      <c r="O115" s="86" t="s">
        <v>37</v>
      </c>
      <c r="P115" s="86" t="s">
        <v>38</v>
      </c>
      <c r="Q115" s="87">
        <v>1410</v>
      </c>
      <c r="R115" s="86">
        <v>337</v>
      </c>
      <c r="S115" s="86">
        <v>17</v>
      </c>
      <c r="T115" s="86">
        <v>8.1</v>
      </c>
      <c r="U115" s="86">
        <v>41</v>
      </c>
      <c r="V115" s="86">
        <v>12</v>
      </c>
      <c r="W115" s="86">
        <v>0</v>
      </c>
      <c r="X115" s="86">
        <v>3.9</v>
      </c>
      <c r="Y115" s="86">
        <v>0.87</v>
      </c>
      <c r="Z115" s="83"/>
    </row>
    <row r="116" spans="1:26" ht="148.19999999999999">
      <c r="A116" s="89">
        <v>854285</v>
      </c>
      <c r="B116" s="84" t="s">
        <v>1315</v>
      </c>
      <c r="C116" s="85" t="s">
        <v>1316</v>
      </c>
      <c r="D116" s="85" t="s">
        <v>1317</v>
      </c>
      <c r="E116" s="85" t="s">
        <v>2019</v>
      </c>
      <c r="F116" s="86">
        <v>100</v>
      </c>
      <c r="G116" s="85" t="s">
        <v>1318</v>
      </c>
      <c r="H116" s="86">
        <v>0</v>
      </c>
      <c r="I116" s="86" t="e">
        <v>#N/A</v>
      </c>
      <c r="J116" s="86">
        <v>0</v>
      </c>
      <c r="K116" s="86">
        <v>0</v>
      </c>
      <c r="L116" s="86">
        <v>0</v>
      </c>
      <c r="M116" s="86">
        <v>0</v>
      </c>
      <c r="N116" s="86" t="s">
        <v>1319</v>
      </c>
      <c r="O116" s="86" t="s">
        <v>285</v>
      </c>
      <c r="P116" s="86" t="s">
        <v>299</v>
      </c>
      <c r="Q116" s="87">
        <v>1340</v>
      </c>
      <c r="R116" s="86">
        <v>320</v>
      </c>
      <c r="S116" s="86">
        <v>14</v>
      </c>
      <c r="T116" s="86">
        <v>7.1</v>
      </c>
      <c r="U116" s="86">
        <v>43</v>
      </c>
      <c r="V116" s="86">
        <v>16</v>
      </c>
      <c r="W116" s="86">
        <v>0</v>
      </c>
      <c r="X116" s="86">
        <v>3.4</v>
      </c>
      <c r="Y116" s="86">
        <v>0.84</v>
      </c>
      <c r="Z116" s="83"/>
    </row>
    <row r="117" spans="1:26" ht="136.80000000000001">
      <c r="A117" s="88">
        <v>856378</v>
      </c>
      <c r="B117" s="84" t="s">
        <v>1372</v>
      </c>
      <c r="C117" s="85" t="s">
        <v>1373</v>
      </c>
      <c r="D117" s="85" t="s">
        <v>1374</v>
      </c>
      <c r="E117" s="85" t="s">
        <v>1375</v>
      </c>
      <c r="F117" s="86">
        <v>90</v>
      </c>
      <c r="G117" s="85" t="s">
        <v>1318</v>
      </c>
      <c r="H117" s="86">
        <v>0</v>
      </c>
      <c r="I117" s="86" t="e">
        <v>#N/A</v>
      </c>
      <c r="J117" s="86">
        <v>0</v>
      </c>
      <c r="K117" s="86">
        <v>0</v>
      </c>
      <c r="L117" s="86">
        <v>0</v>
      </c>
      <c r="M117" s="86">
        <v>0</v>
      </c>
      <c r="N117" s="86" t="s">
        <v>1376</v>
      </c>
      <c r="O117" s="86" t="s">
        <v>359</v>
      </c>
      <c r="P117" s="86" t="s">
        <v>360</v>
      </c>
      <c r="Q117" s="87">
        <v>1317</v>
      </c>
      <c r="R117" s="86">
        <v>314</v>
      </c>
      <c r="S117" s="86">
        <v>12</v>
      </c>
      <c r="T117" s="86">
        <v>5.9</v>
      </c>
      <c r="U117" s="86">
        <v>45</v>
      </c>
      <c r="V117" s="86">
        <v>18</v>
      </c>
      <c r="W117" s="86">
        <v>0</v>
      </c>
      <c r="X117" s="86">
        <v>5.0999999999999996</v>
      </c>
      <c r="Y117" s="86">
        <v>0.81</v>
      </c>
      <c r="Z117" s="83"/>
    </row>
    <row r="118" spans="1:26" ht="409.6">
      <c r="A118" s="88">
        <v>856920</v>
      </c>
      <c r="B118" s="84" t="s">
        <v>1382</v>
      </c>
      <c r="C118" s="85" t="s">
        <v>1383</v>
      </c>
      <c r="D118" s="85" t="s">
        <v>1384</v>
      </c>
      <c r="E118" s="85" t="s">
        <v>1385</v>
      </c>
      <c r="F118" s="86">
        <v>28</v>
      </c>
      <c r="G118" s="85" t="s">
        <v>1386</v>
      </c>
      <c r="H118" s="86">
        <v>0</v>
      </c>
      <c r="I118" s="86" t="e">
        <v>#N/A</v>
      </c>
      <c r="J118" s="86">
        <v>0</v>
      </c>
      <c r="K118" s="86" t="s">
        <v>1387</v>
      </c>
      <c r="L118" s="86" t="s">
        <v>190</v>
      </c>
      <c r="M118" s="86">
        <v>0</v>
      </c>
      <c r="N118" s="86" t="s">
        <v>1388</v>
      </c>
      <c r="O118" s="86" t="s">
        <v>86</v>
      </c>
      <c r="P118" s="86" t="s">
        <v>1389</v>
      </c>
      <c r="Q118" s="87" t="s">
        <v>1390</v>
      </c>
      <c r="R118" s="86" t="s">
        <v>1391</v>
      </c>
      <c r="S118" s="86" t="s">
        <v>1392</v>
      </c>
      <c r="T118" s="86" t="s">
        <v>1393</v>
      </c>
      <c r="U118" s="86" t="s">
        <v>1394</v>
      </c>
      <c r="V118" s="86" t="s">
        <v>1395</v>
      </c>
      <c r="W118" s="86">
        <v>0</v>
      </c>
      <c r="X118" s="86" t="s">
        <v>1396</v>
      </c>
      <c r="Y118" s="86" t="s">
        <v>1397</v>
      </c>
      <c r="Z118" s="83"/>
    </row>
    <row r="119" spans="1:26" ht="409.6">
      <c r="A119" s="88">
        <v>857007</v>
      </c>
      <c r="B119" s="84" t="s">
        <v>1398</v>
      </c>
      <c r="C119" s="85" t="s">
        <v>1399</v>
      </c>
      <c r="D119" s="85" t="s">
        <v>1400</v>
      </c>
      <c r="E119" s="85" t="s">
        <v>1401</v>
      </c>
      <c r="F119" s="86">
        <v>28</v>
      </c>
      <c r="G119" s="85" t="s">
        <v>1402</v>
      </c>
      <c r="H119" s="86">
        <v>0</v>
      </c>
      <c r="I119" s="86" t="e">
        <v>#N/A</v>
      </c>
      <c r="J119" s="86">
        <v>0</v>
      </c>
      <c r="K119" s="86" t="s">
        <v>1403</v>
      </c>
      <c r="L119" s="86">
        <v>0</v>
      </c>
      <c r="M119" s="86">
        <v>0</v>
      </c>
      <c r="N119" s="86" t="s">
        <v>1404</v>
      </c>
      <c r="O119" s="86" t="s">
        <v>285</v>
      </c>
      <c r="P119" s="86" t="s">
        <v>299</v>
      </c>
      <c r="Q119" s="87" t="s">
        <v>1405</v>
      </c>
      <c r="R119" s="86" t="s">
        <v>1406</v>
      </c>
      <c r="S119" s="86" t="s">
        <v>1407</v>
      </c>
      <c r="T119" s="86" t="s">
        <v>1408</v>
      </c>
      <c r="U119" s="86" t="s">
        <v>1409</v>
      </c>
      <c r="V119" s="86" t="s">
        <v>1410</v>
      </c>
      <c r="W119" s="86">
        <v>0</v>
      </c>
      <c r="X119" s="86" t="s">
        <v>1411</v>
      </c>
      <c r="Y119" s="86" t="s">
        <v>1412</v>
      </c>
      <c r="Z119" s="83"/>
    </row>
    <row r="120" spans="1:26" ht="125.4">
      <c r="A120" s="88">
        <v>857206</v>
      </c>
      <c r="B120" s="84" t="s">
        <v>1431</v>
      </c>
      <c r="C120" s="85" t="s">
        <v>1432</v>
      </c>
      <c r="D120" s="85" t="s">
        <v>1433</v>
      </c>
      <c r="E120" s="85" t="s">
        <v>1434</v>
      </c>
      <c r="F120" s="86">
        <v>106</v>
      </c>
      <c r="G120" s="85" t="s">
        <v>1246</v>
      </c>
      <c r="H120" s="86">
        <v>0</v>
      </c>
      <c r="I120" s="86" t="e">
        <v>#N/A</v>
      </c>
      <c r="J120" s="86">
        <v>0</v>
      </c>
      <c r="K120" s="86" t="s">
        <v>35</v>
      </c>
      <c r="L120" s="86" t="s">
        <v>453</v>
      </c>
      <c r="M120" s="86">
        <v>0</v>
      </c>
      <c r="N120" s="86" t="s">
        <v>1435</v>
      </c>
      <c r="O120" s="86" t="s">
        <v>285</v>
      </c>
      <c r="P120" s="86" t="s">
        <v>299</v>
      </c>
      <c r="Q120" s="87">
        <v>1578</v>
      </c>
      <c r="R120" s="86">
        <v>378</v>
      </c>
      <c r="S120" s="86">
        <v>21.9</v>
      </c>
      <c r="T120" s="86">
        <v>9.6</v>
      </c>
      <c r="U120" s="86">
        <v>37.1</v>
      </c>
      <c r="V120" s="86">
        <v>11.8</v>
      </c>
      <c r="W120" s="86">
        <v>1.7</v>
      </c>
      <c r="X120" s="86">
        <v>7.1</v>
      </c>
      <c r="Y120" s="86">
        <v>0.72</v>
      </c>
      <c r="Z120" s="83"/>
    </row>
    <row r="121" spans="1:26" ht="136.80000000000001">
      <c r="A121" s="88">
        <v>8100402</v>
      </c>
      <c r="B121" s="84" t="s">
        <v>1463</v>
      </c>
      <c r="C121" s="85" t="s">
        <v>1464</v>
      </c>
      <c r="D121" s="85" t="s">
        <v>1465</v>
      </c>
      <c r="E121" s="85" t="s">
        <v>1466</v>
      </c>
      <c r="F121" s="86">
        <v>100</v>
      </c>
      <c r="G121" s="85" t="s">
        <v>64</v>
      </c>
      <c r="H121" s="86">
        <v>0</v>
      </c>
      <c r="I121" s="86" t="s">
        <v>35</v>
      </c>
      <c r="J121" s="86">
        <v>0</v>
      </c>
      <c r="K121" s="86" t="s">
        <v>35</v>
      </c>
      <c r="L121" s="86" t="s">
        <v>453</v>
      </c>
      <c r="M121" s="86">
        <v>0</v>
      </c>
      <c r="N121" s="86" t="s">
        <v>1467</v>
      </c>
      <c r="O121" s="86" t="s">
        <v>285</v>
      </c>
      <c r="P121" s="86" t="s">
        <v>1468</v>
      </c>
      <c r="Q121" s="87">
        <v>1499</v>
      </c>
      <c r="R121" s="86">
        <v>360</v>
      </c>
      <c r="S121" s="86">
        <v>22</v>
      </c>
      <c r="T121" s="86">
        <v>11</v>
      </c>
      <c r="U121" s="86">
        <v>35</v>
      </c>
      <c r="V121" s="86">
        <v>13</v>
      </c>
      <c r="W121" s="86">
        <v>1.2</v>
      </c>
      <c r="X121" s="86">
        <v>3.8</v>
      </c>
      <c r="Y121" s="86">
        <v>0.63</v>
      </c>
      <c r="Z121" s="83"/>
    </row>
    <row r="122" spans="1:26" ht="125.4">
      <c r="A122" s="88">
        <v>10206319</v>
      </c>
      <c r="B122" s="84" t="s">
        <v>1938</v>
      </c>
      <c r="C122" s="85" t="s">
        <v>1939</v>
      </c>
      <c r="D122" s="85" t="s">
        <v>1940</v>
      </c>
      <c r="E122" s="85" t="s">
        <v>1941</v>
      </c>
      <c r="F122" s="86" t="s">
        <v>1942</v>
      </c>
      <c r="G122" s="85" t="s">
        <v>1943</v>
      </c>
      <c r="H122" s="86">
        <v>0</v>
      </c>
      <c r="I122" s="86" t="e">
        <v>#N/A</v>
      </c>
      <c r="J122" s="86">
        <v>0</v>
      </c>
      <c r="K122" s="86" t="s">
        <v>35</v>
      </c>
      <c r="L122" s="86" t="s">
        <v>453</v>
      </c>
      <c r="M122" s="86">
        <v>0</v>
      </c>
      <c r="N122" s="86" t="s">
        <v>1944</v>
      </c>
      <c r="O122" s="86" t="s">
        <v>1945</v>
      </c>
      <c r="P122" s="86" t="s">
        <v>1946</v>
      </c>
      <c r="Q122" s="87">
        <v>1660</v>
      </c>
      <c r="R122" s="86">
        <v>415</v>
      </c>
      <c r="S122" s="86">
        <v>22</v>
      </c>
      <c r="T122" s="86">
        <v>3.4</v>
      </c>
      <c r="U122" s="86">
        <v>39</v>
      </c>
      <c r="V122" s="86">
        <v>4.8</v>
      </c>
      <c r="W122" s="86">
        <v>2.2999999999999998</v>
      </c>
      <c r="X122" s="86">
        <v>11</v>
      </c>
      <c r="Y122" s="86">
        <v>1.5</v>
      </c>
      <c r="Z122" s="83"/>
    </row>
    <row r="123" spans="1:26" ht="171">
      <c r="A123" s="88">
        <v>10206320</v>
      </c>
      <c r="B123" s="84" t="s">
        <v>1947</v>
      </c>
      <c r="C123" s="85" t="s">
        <v>1948</v>
      </c>
      <c r="D123" s="85" t="s">
        <v>1949</v>
      </c>
      <c r="E123" s="85" t="s">
        <v>1950</v>
      </c>
      <c r="F123" s="86" t="s">
        <v>1942</v>
      </c>
      <c r="G123" s="85" t="s">
        <v>1951</v>
      </c>
      <c r="H123" s="86">
        <v>0</v>
      </c>
      <c r="I123" s="86" t="e">
        <v>#N/A</v>
      </c>
      <c r="J123" s="86">
        <v>0</v>
      </c>
      <c r="K123" s="86">
        <v>0</v>
      </c>
      <c r="L123" s="86" t="s">
        <v>453</v>
      </c>
      <c r="M123" s="86">
        <v>0</v>
      </c>
      <c r="N123" s="86" t="s">
        <v>1952</v>
      </c>
      <c r="O123" s="86" t="s">
        <v>1953</v>
      </c>
      <c r="P123" s="86" t="s">
        <v>1954</v>
      </c>
      <c r="Q123" s="87">
        <v>1454</v>
      </c>
      <c r="R123" s="86">
        <v>348</v>
      </c>
      <c r="S123" s="86">
        <v>18</v>
      </c>
      <c r="T123" s="86">
        <v>2.6</v>
      </c>
      <c r="U123" s="86">
        <v>38</v>
      </c>
      <c r="V123" s="86">
        <v>2.2999999999999998</v>
      </c>
      <c r="W123" s="86">
        <v>1.5</v>
      </c>
      <c r="X123" s="86">
        <v>6.3</v>
      </c>
      <c r="Y123" s="86">
        <v>1.6</v>
      </c>
      <c r="Z123" s="83"/>
    </row>
    <row r="124" spans="1:26" ht="114">
      <c r="A124" s="88">
        <v>10206321</v>
      </c>
      <c r="B124" s="84" t="s">
        <v>1955</v>
      </c>
      <c r="C124" s="85" t="s">
        <v>1956</v>
      </c>
      <c r="D124" s="85" t="s">
        <v>1957</v>
      </c>
      <c r="E124" s="85" t="s">
        <v>1958</v>
      </c>
      <c r="F124" s="86" t="s">
        <v>1942</v>
      </c>
      <c r="G124" s="85" t="s">
        <v>1959</v>
      </c>
      <c r="H124" s="86">
        <v>0</v>
      </c>
      <c r="I124" s="86" t="e">
        <v>#N/A</v>
      </c>
      <c r="J124" s="86">
        <v>0</v>
      </c>
      <c r="K124" s="86" t="s">
        <v>35</v>
      </c>
      <c r="L124" s="86" t="s">
        <v>453</v>
      </c>
      <c r="M124" s="86" t="s">
        <v>35</v>
      </c>
      <c r="N124" s="86" t="s">
        <v>447</v>
      </c>
      <c r="O124" s="86" t="s">
        <v>37</v>
      </c>
      <c r="P124" s="86">
        <v>0</v>
      </c>
      <c r="Q124" s="87">
        <v>1465</v>
      </c>
      <c r="R124" s="86">
        <v>350</v>
      </c>
      <c r="S124" s="86">
        <v>18</v>
      </c>
      <c r="T124" s="86">
        <v>3</v>
      </c>
      <c r="U124" s="86">
        <v>38</v>
      </c>
      <c r="V124" s="86">
        <v>2.4</v>
      </c>
      <c r="W124" s="86">
        <v>0.7</v>
      </c>
      <c r="X124" s="86">
        <v>9.3000000000000007</v>
      </c>
      <c r="Y124" s="86">
        <v>1.7</v>
      </c>
      <c r="Z124" s="83"/>
    </row>
    <row r="125" spans="1:26" ht="114">
      <c r="A125" s="88">
        <v>10206352</v>
      </c>
      <c r="B125" s="84" t="s">
        <v>2020</v>
      </c>
      <c r="C125" s="85" t="s">
        <v>1960</v>
      </c>
      <c r="D125" s="85" t="s">
        <v>1961</v>
      </c>
      <c r="E125" s="85" t="s">
        <v>2021</v>
      </c>
      <c r="F125" s="86" t="s">
        <v>1942</v>
      </c>
      <c r="G125" s="85" t="s">
        <v>1962</v>
      </c>
      <c r="H125" s="86">
        <v>0</v>
      </c>
      <c r="I125" s="86" t="e">
        <v>#N/A</v>
      </c>
      <c r="J125" s="86">
        <v>0</v>
      </c>
      <c r="K125" s="86" t="s">
        <v>35</v>
      </c>
      <c r="L125" s="86" t="s">
        <v>453</v>
      </c>
      <c r="M125" s="86" t="s">
        <v>35</v>
      </c>
      <c r="N125" s="86" t="s">
        <v>73</v>
      </c>
      <c r="O125" s="86" t="s">
        <v>37</v>
      </c>
      <c r="P125" s="86">
        <v>0</v>
      </c>
      <c r="Q125" s="87">
        <v>1491</v>
      </c>
      <c r="R125" s="86">
        <v>357</v>
      </c>
      <c r="S125" s="86">
        <v>22</v>
      </c>
      <c r="T125" s="86">
        <v>3.5</v>
      </c>
      <c r="U125" s="86">
        <v>32</v>
      </c>
      <c r="V125" s="86">
        <v>1.8</v>
      </c>
      <c r="W125" s="86">
        <v>0.9</v>
      </c>
      <c r="X125" s="86">
        <v>8.1</v>
      </c>
      <c r="Y125" s="86">
        <v>1.7</v>
      </c>
      <c r="Z125" s="83"/>
    </row>
    <row r="126" spans="1:26" ht="57">
      <c r="A126" s="88">
        <v>845897</v>
      </c>
      <c r="B126" s="84" t="s">
        <v>1222</v>
      </c>
      <c r="C126" s="85" t="s">
        <v>1223</v>
      </c>
      <c r="D126" s="85" t="s">
        <v>1224</v>
      </c>
      <c r="E126" s="85" t="s">
        <v>1225</v>
      </c>
      <c r="F126" s="86">
        <v>360</v>
      </c>
      <c r="G126" s="85" t="s">
        <v>489</v>
      </c>
      <c r="H126" s="86" t="s">
        <v>1975</v>
      </c>
      <c r="I126" s="86" t="s">
        <v>1975</v>
      </c>
      <c r="J126" s="86">
        <v>0</v>
      </c>
      <c r="K126" s="86">
        <v>0</v>
      </c>
      <c r="L126" s="86">
        <v>0</v>
      </c>
      <c r="M126" s="86" t="s">
        <v>35</v>
      </c>
      <c r="N126" s="86" t="s">
        <v>1226</v>
      </c>
      <c r="O126" s="86" t="s">
        <v>37</v>
      </c>
      <c r="P126" s="86" t="s">
        <v>38</v>
      </c>
      <c r="Q126" s="87">
        <v>1040</v>
      </c>
      <c r="R126" s="86">
        <v>248</v>
      </c>
      <c r="S126" s="86">
        <v>1</v>
      </c>
      <c r="T126" s="86">
        <v>0.1</v>
      </c>
      <c r="U126" s="86">
        <v>47.6</v>
      </c>
      <c r="V126" s="86">
        <v>0.3</v>
      </c>
      <c r="W126" s="86">
        <v>4</v>
      </c>
      <c r="X126" s="86">
        <v>10.3</v>
      </c>
      <c r="Y126" s="86">
        <v>1.5</v>
      </c>
      <c r="Z126" s="83"/>
    </row>
    <row r="127" spans="1:26" ht="45.6">
      <c r="A127" s="88">
        <v>840490</v>
      </c>
      <c r="B127" s="84" t="s">
        <v>1094</v>
      </c>
      <c r="C127" s="85" t="s">
        <v>1021</v>
      </c>
      <c r="D127" s="85" t="s">
        <v>367</v>
      </c>
      <c r="E127" s="85" t="s">
        <v>1095</v>
      </c>
      <c r="F127" s="86">
        <v>200</v>
      </c>
      <c r="G127" s="85" t="s">
        <v>1096</v>
      </c>
      <c r="H127" s="86" t="s">
        <v>1975</v>
      </c>
      <c r="I127" s="86" t="s">
        <v>1975</v>
      </c>
      <c r="J127" s="86">
        <v>0</v>
      </c>
      <c r="K127" s="86">
        <v>0</v>
      </c>
      <c r="L127" s="86">
        <v>0</v>
      </c>
      <c r="M127" s="86" t="s">
        <v>35</v>
      </c>
      <c r="N127" s="86" t="s">
        <v>36</v>
      </c>
      <c r="O127" s="86" t="s">
        <v>37</v>
      </c>
      <c r="P127" s="86" t="s">
        <v>38</v>
      </c>
      <c r="Q127" s="87">
        <v>970</v>
      </c>
      <c r="R127" s="86">
        <v>228</v>
      </c>
      <c r="S127" s="86">
        <v>1.2</v>
      </c>
      <c r="T127" s="86">
        <v>0.2</v>
      </c>
      <c r="U127" s="86">
        <v>46</v>
      </c>
      <c r="V127" s="86">
        <v>2</v>
      </c>
      <c r="W127" s="86">
        <v>0</v>
      </c>
      <c r="X127" s="86">
        <v>8.3000000000000007</v>
      </c>
      <c r="Y127" s="86">
        <v>1.4</v>
      </c>
      <c r="Z127" s="83"/>
    </row>
    <row r="128" spans="1:26" ht="91.2">
      <c r="A128" s="88">
        <v>101022</v>
      </c>
      <c r="B128" s="84" t="s">
        <v>740</v>
      </c>
      <c r="C128" s="85" t="s">
        <v>741</v>
      </c>
      <c r="D128" s="85" t="s">
        <v>742</v>
      </c>
      <c r="E128" s="85" t="s">
        <v>743</v>
      </c>
      <c r="F128" s="86">
        <v>50</v>
      </c>
      <c r="G128" s="85" t="s">
        <v>744</v>
      </c>
      <c r="H128" s="86" t="s">
        <v>1975</v>
      </c>
      <c r="I128" s="86" t="s">
        <v>1975</v>
      </c>
      <c r="J128" s="86">
        <v>0</v>
      </c>
      <c r="K128" s="86">
        <v>0</v>
      </c>
      <c r="L128" s="86">
        <v>0</v>
      </c>
      <c r="M128" s="86" t="s">
        <v>35</v>
      </c>
      <c r="N128" s="86" t="s">
        <v>38</v>
      </c>
      <c r="O128" s="86" t="s">
        <v>37</v>
      </c>
      <c r="P128" s="86" t="s">
        <v>38</v>
      </c>
      <c r="Q128" s="87">
        <v>976</v>
      </c>
      <c r="R128" s="86">
        <v>231</v>
      </c>
      <c r="S128" s="86">
        <v>3.3</v>
      </c>
      <c r="T128" s="86">
        <v>0.6</v>
      </c>
      <c r="U128" s="86">
        <v>42</v>
      </c>
      <c r="V128" s="86">
        <v>3.9</v>
      </c>
      <c r="W128" s="86">
        <v>6.8</v>
      </c>
      <c r="X128" s="86">
        <v>4.5999999999999996</v>
      </c>
      <c r="Y128" s="86">
        <v>1.2</v>
      </c>
      <c r="Z128" s="83"/>
    </row>
    <row r="129" spans="1:26" ht="102.6">
      <c r="A129" s="88">
        <v>813663</v>
      </c>
      <c r="B129" s="84" t="s">
        <v>807</v>
      </c>
      <c r="C129" s="85" t="s">
        <v>808</v>
      </c>
      <c r="D129" s="85" t="s">
        <v>809</v>
      </c>
      <c r="E129" s="85" t="s">
        <v>810</v>
      </c>
      <c r="F129" s="86">
        <v>65</v>
      </c>
      <c r="G129" s="85" t="s">
        <v>606</v>
      </c>
      <c r="H129" s="86">
        <v>0</v>
      </c>
      <c r="I129" s="86" t="s">
        <v>35</v>
      </c>
      <c r="J129" s="86">
        <v>0</v>
      </c>
      <c r="K129" s="86" t="s">
        <v>35</v>
      </c>
      <c r="L129" s="86">
        <v>0</v>
      </c>
      <c r="M129" s="86" t="s">
        <v>35</v>
      </c>
      <c r="N129" s="86" t="s">
        <v>811</v>
      </c>
      <c r="O129" s="86" t="s">
        <v>37</v>
      </c>
      <c r="P129" s="86" t="s">
        <v>38</v>
      </c>
      <c r="Q129" s="87">
        <v>1268</v>
      </c>
      <c r="R129" s="86">
        <v>303</v>
      </c>
      <c r="S129" s="86">
        <v>9.1</v>
      </c>
      <c r="T129" s="86">
        <v>5.4</v>
      </c>
      <c r="U129" s="86">
        <v>43.9</v>
      </c>
      <c r="V129" s="86">
        <v>3.4</v>
      </c>
      <c r="W129" s="86">
        <v>4.5</v>
      </c>
      <c r="X129" s="86">
        <v>11.4</v>
      </c>
      <c r="Y129" s="86">
        <v>1.5</v>
      </c>
      <c r="Z129" s="83"/>
    </row>
    <row r="130" spans="1:26" ht="114">
      <c r="A130" s="88">
        <v>8103035</v>
      </c>
      <c r="B130" s="84" t="s">
        <v>1469</v>
      </c>
      <c r="C130" s="85" t="s">
        <v>1963</v>
      </c>
      <c r="D130" s="85" t="s">
        <v>1964</v>
      </c>
      <c r="E130" s="85" t="s">
        <v>1965</v>
      </c>
      <c r="F130" s="86">
        <v>104</v>
      </c>
      <c r="G130" s="85" t="s">
        <v>1966</v>
      </c>
      <c r="H130" s="86">
        <v>0</v>
      </c>
      <c r="I130" s="86" t="e">
        <v>#N/A</v>
      </c>
      <c r="J130" s="86">
        <v>0</v>
      </c>
      <c r="K130" s="86">
        <v>0</v>
      </c>
      <c r="L130" s="86">
        <v>0</v>
      </c>
      <c r="M130" s="86" t="s">
        <v>35</v>
      </c>
      <c r="N130" s="86" t="s">
        <v>1967</v>
      </c>
      <c r="O130" s="86" t="s">
        <v>37</v>
      </c>
      <c r="P130" s="86">
        <v>0</v>
      </c>
      <c r="Q130" s="87">
        <v>1165</v>
      </c>
      <c r="R130" s="86">
        <v>276</v>
      </c>
      <c r="S130" s="86">
        <v>2.5</v>
      </c>
      <c r="T130" s="86">
        <v>0.4</v>
      </c>
      <c r="U130" s="86">
        <v>50</v>
      </c>
      <c r="V130" s="86">
        <v>0.8</v>
      </c>
      <c r="W130" s="86">
        <v>7.9</v>
      </c>
      <c r="X130" s="86">
        <v>9.6999999999999993</v>
      </c>
      <c r="Y130" s="86">
        <v>1.8</v>
      </c>
      <c r="Z130" s="83"/>
    </row>
    <row r="131" spans="1:26" ht="57">
      <c r="A131" s="88">
        <v>20113</v>
      </c>
      <c r="B131" s="84" t="s">
        <v>365</v>
      </c>
      <c r="C131" s="85" t="s">
        <v>366</v>
      </c>
      <c r="D131" s="85" t="s">
        <v>367</v>
      </c>
      <c r="E131" s="85" t="s">
        <v>368</v>
      </c>
      <c r="F131" s="86">
        <v>97</v>
      </c>
      <c r="G131" s="85" t="s">
        <v>369</v>
      </c>
      <c r="H131" s="86" t="s">
        <v>1975</v>
      </c>
      <c r="I131" s="86" t="s">
        <v>1975</v>
      </c>
      <c r="J131" s="86">
        <v>0</v>
      </c>
      <c r="K131" s="86">
        <v>0</v>
      </c>
      <c r="L131" s="86">
        <v>0</v>
      </c>
      <c r="M131" s="86" t="s">
        <v>35</v>
      </c>
      <c r="N131" s="86" t="s">
        <v>370</v>
      </c>
      <c r="O131" s="86" t="s">
        <v>37</v>
      </c>
      <c r="P131" s="86" t="s">
        <v>38</v>
      </c>
      <c r="Q131" s="87">
        <v>1054</v>
      </c>
      <c r="R131" s="86">
        <v>249</v>
      </c>
      <c r="S131" s="86">
        <v>1.2</v>
      </c>
      <c r="T131" s="86">
        <v>0.5</v>
      </c>
      <c r="U131" s="86">
        <v>50.3</v>
      </c>
      <c r="V131" s="86">
        <v>2.2999999999999998</v>
      </c>
      <c r="W131" s="86">
        <v>2.7</v>
      </c>
      <c r="X131" s="86">
        <v>7.7</v>
      </c>
      <c r="Y131" s="86">
        <v>1.4</v>
      </c>
      <c r="Z131" s="83"/>
    </row>
    <row r="132" spans="1:26" ht="91.2">
      <c r="A132" s="88">
        <v>20114</v>
      </c>
      <c r="B132" s="84" t="s">
        <v>371</v>
      </c>
      <c r="C132" s="85" t="s">
        <v>372</v>
      </c>
      <c r="D132" s="85" t="s">
        <v>373</v>
      </c>
      <c r="E132" s="85" t="s">
        <v>374</v>
      </c>
      <c r="F132" s="86">
        <v>97</v>
      </c>
      <c r="G132" s="85" t="s">
        <v>375</v>
      </c>
      <c r="H132" s="86" t="s">
        <v>1975</v>
      </c>
      <c r="I132" s="86" t="s">
        <v>1975</v>
      </c>
      <c r="J132" s="86">
        <v>0</v>
      </c>
      <c r="K132" s="86">
        <v>0</v>
      </c>
      <c r="L132" s="86">
        <v>0</v>
      </c>
      <c r="M132" s="86" t="s">
        <v>35</v>
      </c>
      <c r="N132" s="86" t="s">
        <v>376</v>
      </c>
      <c r="O132" s="86" t="s">
        <v>37</v>
      </c>
      <c r="P132" s="86" t="s">
        <v>38</v>
      </c>
      <c r="Q132" s="87">
        <v>1091</v>
      </c>
      <c r="R132" s="86">
        <v>258</v>
      </c>
      <c r="S132" s="86">
        <v>3.8</v>
      </c>
      <c r="T132" s="86">
        <v>0.8</v>
      </c>
      <c r="U132" s="86">
        <v>43.9</v>
      </c>
      <c r="V132" s="86">
        <v>2.5</v>
      </c>
      <c r="W132" s="86">
        <v>4.4000000000000004</v>
      </c>
      <c r="X132" s="86">
        <v>9.9</v>
      </c>
      <c r="Y132" s="86">
        <v>1.5</v>
      </c>
      <c r="Z132" s="83"/>
    </row>
    <row r="133" spans="1:26" ht="114">
      <c r="A133" s="88">
        <v>20115</v>
      </c>
      <c r="B133" s="84" t="s">
        <v>377</v>
      </c>
      <c r="C133" s="85" t="s">
        <v>378</v>
      </c>
      <c r="D133" s="85" t="s">
        <v>379</v>
      </c>
      <c r="E133" s="85" t="s">
        <v>380</v>
      </c>
      <c r="F133" s="86">
        <v>97</v>
      </c>
      <c r="G133" s="85" t="s">
        <v>381</v>
      </c>
      <c r="H133" s="86" t="s">
        <v>1975</v>
      </c>
      <c r="I133" s="86" t="s">
        <v>1975</v>
      </c>
      <c r="J133" s="86">
        <v>0</v>
      </c>
      <c r="K133" s="86">
        <v>0</v>
      </c>
      <c r="L133" s="86">
        <v>0</v>
      </c>
      <c r="M133" s="86" t="s">
        <v>35</v>
      </c>
      <c r="N133" s="86" t="s">
        <v>382</v>
      </c>
      <c r="O133" s="86" t="s">
        <v>37</v>
      </c>
      <c r="P133" s="86" t="s">
        <v>38</v>
      </c>
      <c r="Q133" s="87">
        <v>1062</v>
      </c>
      <c r="R133" s="86">
        <v>251</v>
      </c>
      <c r="S133" s="86">
        <v>2.8</v>
      </c>
      <c r="T133" s="86">
        <v>0.6</v>
      </c>
      <c r="U133" s="86">
        <v>44.1</v>
      </c>
      <c r="V133" s="86">
        <v>2.1</v>
      </c>
      <c r="W133" s="86">
        <v>4.3</v>
      </c>
      <c r="X133" s="86">
        <v>10.3</v>
      </c>
      <c r="Y133" s="86">
        <v>1.6</v>
      </c>
      <c r="Z133" s="83"/>
    </row>
    <row r="134" spans="1:26" ht="57">
      <c r="A134" s="88">
        <v>20370</v>
      </c>
      <c r="B134" s="84" t="s">
        <v>384</v>
      </c>
      <c r="C134" s="85" t="s">
        <v>385</v>
      </c>
      <c r="D134" s="85" t="s">
        <v>386</v>
      </c>
      <c r="E134" s="85" t="s">
        <v>387</v>
      </c>
      <c r="F134" s="86">
        <v>90</v>
      </c>
      <c r="G134" s="85" t="s">
        <v>388</v>
      </c>
      <c r="H134" s="86" t="s">
        <v>1975</v>
      </c>
      <c r="I134" s="86" t="s">
        <v>1975</v>
      </c>
      <c r="J134" s="86">
        <v>0</v>
      </c>
      <c r="K134" s="86">
        <v>0</v>
      </c>
      <c r="L134" s="86">
        <v>0</v>
      </c>
      <c r="M134" s="86" t="s">
        <v>35</v>
      </c>
      <c r="N134" s="86" t="s">
        <v>36</v>
      </c>
      <c r="O134" s="86" t="s">
        <v>37</v>
      </c>
      <c r="P134" s="86" t="s">
        <v>38</v>
      </c>
      <c r="Q134" s="87">
        <v>1185</v>
      </c>
      <c r="R134" s="86">
        <v>280</v>
      </c>
      <c r="S134" s="86">
        <v>2.2000000000000002</v>
      </c>
      <c r="T134" s="86">
        <v>0.5</v>
      </c>
      <c r="U134" s="86">
        <v>54</v>
      </c>
      <c r="V134" s="86">
        <v>3.6</v>
      </c>
      <c r="W134" s="86">
        <v>3.6</v>
      </c>
      <c r="X134" s="86">
        <v>9.5</v>
      </c>
      <c r="Y134" s="86">
        <v>1.5</v>
      </c>
      <c r="Z134" s="83"/>
    </row>
    <row r="135" spans="1:26" ht="68.400000000000006">
      <c r="A135" s="88">
        <v>20433</v>
      </c>
      <c r="B135" s="84" t="s">
        <v>389</v>
      </c>
      <c r="C135" s="85" t="s">
        <v>390</v>
      </c>
      <c r="D135" s="85" t="s">
        <v>391</v>
      </c>
      <c r="E135" s="85" t="s">
        <v>2022</v>
      </c>
      <c r="F135" s="86">
        <v>80</v>
      </c>
      <c r="G135" s="85" t="s">
        <v>392</v>
      </c>
      <c r="H135" s="86" t="s">
        <v>1975</v>
      </c>
      <c r="I135" s="86" t="s">
        <v>1975</v>
      </c>
      <c r="J135" s="86">
        <v>0</v>
      </c>
      <c r="K135" s="86">
        <v>0</v>
      </c>
      <c r="L135" s="86">
        <v>0</v>
      </c>
      <c r="M135" s="86" t="s">
        <v>35</v>
      </c>
      <c r="N135" s="86" t="s">
        <v>146</v>
      </c>
      <c r="O135" s="86" t="s">
        <v>37</v>
      </c>
      <c r="P135" s="86" t="s">
        <v>38</v>
      </c>
      <c r="Q135" s="87">
        <v>1022</v>
      </c>
      <c r="R135" s="86">
        <v>242</v>
      </c>
      <c r="S135" s="86">
        <v>1.1000000000000001</v>
      </c>
      <c r="T135" s="86">
        <v>0.3</v>
      </c>
      <c r="U135" s="86">
        <v>46</v>
      </c>
      <c r="V135" s="86">
        <v>2.8</v>
      </c>
      <c r="W135" s="86">
        <v>6</v>
      </c>
      <c r="X135" s="86">
        <v>8.9</v>
      </c>
      <c r="Y135" s="86">
        <v>1.2</v>
      </c>
      <c r="Z135" s="83"/>
    </row>
    <row r="136" spans="1:26" ht="409.6">
      <c r="A136" s="88">
        <v>20470</v>
      </c>
      <c r="B136" s="84" t="s">
        <v>393</v>
      </c>
      <c r="C136" s="85" t="s">
        <v>394</v>
      </c>
      <c r="D136" s="85" t="s">
        <v>395</v>
      </c>
      <c r="E136" s="85" t="s">
        <v>396</v>
      </c>
      <c r="F136" s="86" t="s">
        <v>37</v>
      </c>
      <c r="G136" s="85" t="s">
        <v>397</v>
      </c>
      <c r="H136" s="86" t="s">
        <v>1975</v>
      </c>
      <c r="I136" s="86" t="s">
        <v>1975</v>
      </c>
      <c r="J136" s="86">
        <v>0</v>
      </c>
      <c r="K136" s="86">
        <v>0</v>
      </c>
      <c r="L136" s="86">
        <v>0</v>
      </c>
      <c r="M136" s="86" t="s">
        <v>35</v>
      </c>
      <c r="N136" s="86" t="s">
        <v>398</v>
      </c>
      <c r="O136" s="86" t="s">
        <v>37</v>
      </c>
      <c r="P136" s="86" t="s">
        <v>38</v>
      </c>
      <c r="Q136" s="87" t="s">
        <v>399</v>
      </c>
      <c r="R136" s="86" t="s">
        <v>400</v>
      </c>
      <c r="S136" s="86" t="s">
        <v>401</v>
      </c>
      <c r="T136" s="86" t="s">
        <v>402</v>
      </c>
      <c r="U136" s="86" t="s">
        <v>403</v>
      </c>
      <c r="V136" s="86" t="s">
        <v>404</v>
      </c>
      <c r="W136" s="86" t="s">
        <v>405</v>
      </c>
      <c r="X136" s="86" t="s">
        <v>406</v>
      </c>
      <c r="Y136" s="86" t="s">
        <v>407</v>
      </c>
      <c r="Z136" s="83"/>
    </row>
    <row r="137" spans="1:26" ht="376.2">
      <c r="A137" s="88">
        <v>20476</v>
      </c>
      <c r="B137" s="84" t="s">
        <v>408</v>
      </c>
      <c r="C137" s="85" t="s">
        <v>409</v>
      </c>
      <c r="D137" s="85" t="s">
        <v>410</v>
      </c>
      <c r="E137" s="85" t="s">
        <v>411</v>
      </c>
      <c r="F137" s="86" t="s">
        <v>412</v>
      </c>
      <c r="G137" s="85" t="s">
        <v>413</v>
      </c>
      <c r="H137" s="86">
        <v>0</v>
      </c>
      <c r="I137" s="86" t="s">
        <v>35</v>
      </c>
      <c r="J137" s="86">
        <v>0</v>
      </c>
      <c r="K137" s="86" t="s">
        <v>414</v>
      </c>
      <c r="L137" s="86">
        <v>0</v>
      </c>
      <c r="M137" s="86" t="s">
        <v>35</v>
      </c>
      <c r="N137" s="86" t="s">
        <v>415</v>
      </c>
      <c r="O137" s="86" t="s">
        <v>37</v>
      </c>
      <c r="P137" s="86" t="s">
        <v>38</v>
      </c>
      <c r="Q137" s="87" t="s">
        <v>416</v>
      </c>
      <c r="R137" s="86" t="s">
        <v>417</v>
      </c>
      <c r="S137" s="86" t="s">
        <v>418</v>
      </c>
      <c r="T137" s="86" t="s">
        <v>419</v>
      </c>
      <c r="U137" s="86" t="s">
        <v>420</v>
      </c>
      <c r="V137" s="86" t="s">
        <v>421</v>
      </c>
      <c r="W137" s="86" t="s">
        <v>422</v>
      </c>
      <c r="X137" s="86" t="s">
        <v>423</v>
      </c>
      <c r="Y137" s="86" t="s">
        <v>424</v>
      </c>
      <c r="Z137" s="83"/>
    </row>
    <row r="138" spans="1:26" ht="409.6">
      <c r="A138" s="88">
        <v>20477</v>
      </c>
      <c r="B138" s="84" t="s">
        <v>425</v>
      </c>
      <c r="C138" s="85" t="s">
        <v>426</v>
      </c>
      <c r="D138" s="85" t="s">
        <v>427</v>
      </c>
      <c r="E138" s="85" t="s">
        <v>428</v>
      </c>
      <c r="F138" s="86" t="s">
        <v>429</v>
      </c>
      <c r="G138" s="85" t="s">
        <v>430</v>
      </c>
      <c r="H138" s="86" t="s">
        <v>1975</v>
      </c>
      <c r="I138" s="86" t="s">
        <v>1975</v>
      </c>
      <c r="J138" s="86">
        <v>0</v>
      </c>
      <c r="K138" s="86">
        <v>0</v>
      </c>
      <c r="L138" s="86">
        <v>0</v>
      </c>
      <c r="M138" s="86">
        <v>0</v>
      </c>
      <c r="N138" s="86" t="s">
        <v>382</v>
      </c>
      <c r="O138" s="86" t="s">
        <v>431</v>
      </c>
      <c r="P138" s="86" t="s">
        <v>432</v>
      </c>
      <c r="Q138" s="87" t="s">
        <v>433</v>
      </c>
      <c r="R138" s="86" t="s">
        <v>434</v>
      </c>
      <c r="S138" s="86" t="s">
        <v>435</v>
      </c>
      <c r="T138" s="86" t="s">
        <v>436</v>
      </c>
      <c r="U138" s="86" t="s">
        <v>437</v>
      </c>
      <c r="V138" s="86" t="s">
        <v>438</v>
      </c>
      <c r="W138" s="86" t="s">
        <v>439</v>
      </c>
      <c r="X138" s="86" t="s">
        <v>440</v>
      </c>
      <c r="Y138" s="86" t="s">
        <v>441</v>
      </c>
      <c r="Z138" s="83"/>
    </row>
    <row r="139" spans="1:26" ht="57">
      <c r="A139" s="88">
        <v>20537</v>
      </c>
      <c r="B139" s="84" t="s">
        <v>448</v>
      </c>
      <c r="C139" s="85" t="s">
        <v>449</v>
      </c>
      <c r="D139" s="85" t="s">
        <v>450</v>
      </c>
      <c r="E139" s="85" t="s">
        <v>451</v>
      </c>
      <c r="F139" s="86" t="s">
        <v>37</v>
      </c>
      <c r="G139" s="85" t="s">
        <v>452</v>
      </c>
      <c r="H139" s="86">
        <v>0</v>
      </c>
      <c r="I139" s="86" t="s">
        <v>35</v>
      </c>
      <c r="J139" s="86">
        <v>0</v>
      </c>
      <c r="K139" s="86">
        <v>0</v>
      </c>
      <c r="L139" s="86" t="s">
        <v>453</v>
      </c>
      <c r="M139" s="86" t="s">
        <v>35</v>
      </c>
      <c r="N139" s="86" t="s">
        <v>454</v>
      </c>
      <c r="O139" s="86" t="s">
        <v>37</v>
      </c>
      <c r="P139" s="86" t="s">
        <v>38</v>
      </c>
      <c r="Q139" s="87">
        <v>1234</v>
      </c>
      <c r="R139" s="86">
        <v>294</v>
      </c>
      <c r="S139" s="86">
        <v>9.6999999999999993</v>
      </c>
      <c r="T139" s="86">
        <v>2.2999999999999998</v>
      </c>
      <c r="U139" s="86">
        <v>43.6</v>
      </c>
      <c r="V139" s="86">
        <v>3.8</v>
      </c>
      <c r="W139" s="86">
        <v>2.9</v>
      </c>
      <c r="X139" s="86">
        <v>6.5</v>
      </c>
      <c r="Y139" s="86">
        <v>1.9</v>
      </c>
      <c r="Z139" s="83"/>
    </row>
    <row r="140" spans="1:26" ht="68.400000000000006">
      <c r="A140" s="88">
        <v>20671</v>
      </c>
      <c r="B140" s="84" t="s">
        <v>472</v>
      </c>
      <c r="C140" s="85" t="s">
        <v>473</v>
      </c>
      <c r="D140" s="85" t="s">
        <v>474</v>
      </c>
      <c r="E140" s="85" t="s">
        <v>475</v>
      </c>
      <c r="F140" s="86">
        <v>503</v>
      </c>
      <c r="G140" s="85" t="s">
        <v>476</v>
      </c>
      <c r="H140" s="86">
        <v>0</v>
      </c>
      <c r="I140" s="86" t="s">
        <v>35</v>
      </c>
      <c r="J140" s="86">
        <v>0</v>
      </c>
      <c r="K140" s="86">
        <v>0</v>
      </c>
      <c r="L140" s="86">
        <v>0</v>
      </c>
      <c r="M140" s="86" t="s">
        <v>35</v>
      </c>
      <c r="N140" s="86" t="s">
        <v>36</v>
      </c>
      <c r="O140" s="86" t="s">
        <v>37</v>
      </c>
      <c r="P140" s="86" t="s">
        <v>38</v>
      </c>
      <c r="Q140" s="87">
        <v>1061</v>
      </c>
      <c r="R140" s="86">
        <v>250</v>
      </c>
      <c r="S140" s="86">
        <v>0.8</v>
      </c>
      <c r="T140" s="86">
        <v>0.1</v>
      </c>
      <c r="U140" s="86">
        <v>51</v>
      </c>
      <c r="V140" s="86">
        <v>0.8</v>
      </c>
      <c r="W140" s="86">
        <v>2.8</v>
      </c>
      <c r="X140" s="86">
        <v>8.3000000000000007</v>
      </c>
      <c r="Y140" s="86">
        <v>2</v>
      </c>
      <c r="Z140" s="83"/>
    </row>
    <row r="141" spans="1:26" ht="79.8">
      <c r="A141" s="88">
        <v>20672</v>
      </c>
      <c r="B141" s="84" t="s">
        <v>477</v>
      </c>
      <c r="C141" s="85" t="s">
        <v>478</v>
      </c>
      <c r="D141" s="85" t="s">
        <v>479</v>
      </c>
      <c r="E141" s="85" t="s">
        <v>480</v>
      </c>
      <c r="F141" s="86">
        <v>503</v>
      </c>
      <c r="G141" s="85" t="s">
        <v>476</v>
      </c>
      <c r="H141" s="86">
        <v>0</v>
      </c>
      <c r="I141" s="86" t="s">
        <v>35</v>
      </c>
      <c r="J141" s="86">
        <v>0</v>
      </c>
      <c r="K141" s="86">
        <v>0</v>
      </c>
      <c r="L141" s="86">
        <v>0</v>
      </c>
      <c r="M141" s="86" t="s">
        <v>35</v>
      </c>
      <c r="N141" s="86" t="s">
        <v>36</v>
      </c>
      <c r="O141" s="86" t="s">
        <v>37</v>
      </c>
      <c r="P141" s="86" t="s">
        <v>38</v>
      </c>
      <c r="Q141" s="87">
        <v>1014</v>
      </c>
      <c r="R141" s="86">
        <v>243</v>
      </c>
      <c r="S141" s="86">
        <v>1.9</v>
      </c>
      <c r="T141" s="86">
        <v>0.3</v>
      </c>
      <c r="U141" s="86">
        <v>47</v>
      </c>
      <c r="V141" s="86">
        <v>0.5</v>
      </c>
      <c r="W141" s="86">
        <v>3.2</v>
      </c>
      <c r="X141" s="86">
        <v>8.3000000000000007</v>
      </c>
      <c r="Y141" s="86">
        <v>1.8</v>
      </c>
      <c r="Z141" s="83"/>
    </row>
    <row r="142" spans="1:26" ht="68.400000000000006">
      <c r="A142" s="88">
        <v>20673</v>
      </c>
      <c r="B142" s="84" t="s">
        <v>481</v>
      </c>
      <c r="C142" s="85" t="s">
        <v>482</v>
      </c>
      <c r="D142" s="85" t="s">
        <v>483</v>
      </c>
      <c r="E142" s="85" t="s">
        <v>484</v>
      </c>
      <c r="F142" s="86">
        <v>503</v>
      </c>
      <c r="G142" s="85" t="s">
        <v>476</v>
      </c>
      <c r="H142" s="86">
        <v>0</v>
      </c>
      <c r="I142" s="86" t="s">
        <v>35</v>
      </c>
      <c r="J142" s="86">
        <v>0</v>
      </c>
      <c r="K142" s="86">
        <v>0</v>
      </c>
      <c r="L142" s="86">
        <v>0</v>
      </c>
      <c r="M142" s="86" t="s">
        <v>35</v>
      </c>
      <c r="N142" s="86" t="s">
        <v>36</v>
      </c>
      <c r="O142" s="86" t="s">
        <v>37</v>
      </c>
      <c r="P142" s="86" t="s">
        <v>38</v>
      </c>
      <c r="Q142" s="87">
        <v>990</v>
      </c>
      <c r="R142" s="86">
        <v>241</v>
      </c>
      <c r="S142" s="86">
        <v>0.7</v>
      </c>
      <c r="T142" s="86">
        <v>0.1</v>
      </c>
      <c r="U142" s="86">
        <v>50</v>
      </c>
      <c r="V142" s="86">
        <v>0.7</v>
      </c>
      <c r="W142" s="86">
        <v>3</v>
      </c>
      <c r="X142" s="86">
        <v>8</v>
      </c>
      <c r="Y142" s="86">
        <v>2.2000000000000002</v>
      </c>
      <c r="Z142" s="83"/>
    </row>
    <row r="143" spans="1:26" ht="102.6">
      <c r="A143" s="88">
        <v>20676</v>
      </c>
      <c r="B143" s="84" t="s">
        <v>485</v>
      </c>
      <c r="C143" s="85" t="s">
        <v>486</v>
      </c>
      <c r="D143" s="85" t="s">
        <v>487</v>
      </c>
      <c r="E143" s="85" t="s">
        <v>488</v>
      </c>
      <c r="F143" s="86">
        <v>38</v>
      </c>
      <c r="G143" s="85" t="s">
        <v>489</v>
      </c>
      <c r="H143" s="86" t="s">
        <v>1975</v>
      </c>
      <c r="I143" s="86" t="s">
        <v>1975</v>
      </c>
      <c r="J143" s="86">
        <v>0</v>
      </c>
      <c r="K143" s="86">
        <v>0</v>
      </c>
      <c r="L143" s="86">
        <v>0</v>
      </c>
      <c r="M143" s="86" t="s">
        <v>35</v>
      </c>
      <c r="N143" s="86" t="s">
        <v>382</v>
      </c>
      <c r="O143" s="86" t="s">
        <v>37</v>
      </c>
      <c r="P143" s="86" t="s">
        <v>38</v>
      </c>
      <c r="Q143" s="87">
        <v>1094</v>
      </c>
      <c r="R143" s="86">
        <v>259</v>
      </c>
      <c r="S143" s="86">
        <v>3.3</v>
      </c>
      <c r="T143" s="86">
        <v>0.7</v>
      </c>
      <c r="U143" s="86">
        <v>44.7</v>
      </c>
      <c r="V143" s="86">
        <v>2.4</v>
      </c>
      <c r="W143" s="86">
        <v>4.7</v>
      </c>
      <c r="X143" s="86">
        <v>10.199999999999999</v>
      </c>
      <c r="Y143" s="86">
        <v>1.6</v>
      </c>
      <c r="Z143" s="83"/>
    </row>
    <row r="144" spans="1:26" ht="79.8">
      <c r="A144" s="88">
        <v>20772</v>
      </c>
      <c r="B144" s="84" t="s">
        <v>514</v>
      </c>
      <c r="C144" s="85" t="s">
        <v>515</v>
      </c>
      <c r="D144" s="85" t="s">
        <v>516</v>
      </c>
      <c r="E144" s="85" t="s">
        <v>517</v>
      </c>
      <c r="F144" s="86">
        <v>97</v>
      </c>
      <c r="G144" s="85" t="s">
        <v>331</v>
      </c>
      <c r="H144" s="86">
        <v>0</v>
      </c>
      <c r="I144" s="86" t="s">
        <v>35</v>
      </c>
      <c r="J144" s="86">
        <v>0</v>
      </c>
      <c r="K144" s="86" t="s">
        <v>35</v>
      </c>
      <c r="L144" s="86">
        <v>0</v>
      </c>
      <c r="M144" s="86" t="s">
        <v>35</v>
      </c>
      <c r="N144" s="86" t="s">
        <v>518</v>
      </c>
      <c r="O144" s="86" t="s">
        <v>37</v>
      </c>
      <c r="P144" s="86" t="s">
        <v>38</v>
      </c>
      <c r="Q144" s="87">
        <v>964</v>
      </c>
      <c r="R144" s="86">
        <v>228</v>
      </c>
      <c r="S144" s="86">
        <v>1.4</v>
      </c>
      <c r="T144" s="86">
        <v>0.3</v>
      </c>
      <c r="U144" s="86">
        <v>44.9</v>
      </c>
      <c r="V144" s="86">
        <v>1.7</v>
      </c>
      <c r="W144" s="86">
        <v>2.8</v>
      </c>
      <c r="X144" s="86">
        <v>7.5</v>
      </c>
      <c r="Y144" s="86">
        <v>1.4</v>
      </c>
      <c r="Z144" s="83"/>
    </row>
    <row r="145" spans="1:26" ht="79.8">
      <c r="A145" s="88">
        <v>20794</v>
      </c>
      <c r="B145" s="84" t="s">
        <v>519</v>
      </c>
      <c r="C145" s="85" t="s">
        <v>520</v>
      </c>
      <c r="D145" s="85" t="s">
        <v>521</v>
      </c>
      <c r="E145" s="85" t="s">
        <v>522</v>
      </c>
      <c r="F145" s="86">
        <v>85</v>
      </c>
      <c r="G145" s="85" t="s">
        <v>523</v>
      </c>
      <c r="H145" s="86" t="s">
        <v>1975</v>
      </c>
      <c r="I145" s="86" t="s">
        <v>1975</v>
      </c>
      <c r="J145" s="86">
        <v>0</v>
      </c>
      <c r="K145" s="86">
        <v>0</v>
      </c>
      <c r="L145" s="86">
        <v>0</v>
      </c>
      <c r="M145" s="86" t="s">
        <v>35</v>
      </c>
      <c r="N145" s="86" t="s">
        <v>524</v>
      </c>
      <c r="O145" s="86" t="s">
        <v>37</v>
      </c>
      <c r="P145" s="86" t="s">
        <v>38</v>
      </c>
      <c r="Q145" s="87">
        <v>1049</v>
      </c>
      <c r="R145" s="86">
        <v>248</v>
      </c>
      <c r="S145" s="86">
        <v>2.4</v>
      </c>
      <c r="T145" s="86">
        <v>0.4</v>
      </c>
      <c r="U145" s="86">
        <v>46.1</v>
      </c>
      <c r="V145" s="86">
        <v>1.8</v>
      </c>
      <c r="W145" s="86">
        <v>3.5</v>
      </c>
      <c r="X145" s="86">
        <v>8.6999999999999993</v>
      </c>
      <c r="Y145" s="86">
        <v>1.6</v>
      </c>
      <c r="Z145" s="83"/>
    </row>
    <row r="146" spans="1:26" ht="262.2">
      <c r="A146" s="88">
        <v>22170</v>
      </c>
      <c r="B146" s="84" t="s">
        <v>569</v>
      </c>
      <c r="C146" s="85" t="s">
        <v>570</v>
      </c>
      <c r="D146" s="85" t="s">
        <v>571</v>
      </c>
      <c r="E146" s="85" t="s">
        <v>572</v>
      </c>
      <c r="F146" s="86">
        <v>48</v>
      </c>
      <c r="G146" s="85" t="s">
        <v>573</v>
      </c>
      <c r="H146" s="86">
        <v>0</v>
      </c>
      <c r="I146" s="86" t="s">
        <v>35</v>
      </c>
      <c r="J146" s="86">
        <v>0</v>
      </c>
      <c r="K146" s="86" t="s">
        <v>574</v>
      </c>
      <c r="L146" s="86">
        <v>0</v>
      </c>
      <c r="M146" s="86" t="s">
        <v>35</v>
      </c>
      <c r="N146" s="86" t="s">
        <v>575</v>
      </c>
      <c r="O146" s="86" t="s">
        <v>37</v>
      </c>
      <c r="P146" s="86" t="s">
        <v>84</v>
      </c>
      <c r="Q146" s="87" t="s">
        <v>576</v>
      </c>
      <c r="R146" s="86" t="s">
        <v>577</v>
      </c>
      <c r="S146" s="86" t="s">
        <v>578</v>
      </c>
      <c r="T146" s="86" t="s">
        <v>579</v>
      </c>
      <c r="U146" s="86" t="s">
        <v>580</v>
      </c>
      <c r="V146" s="86" t="s">
        <v>581</v>
      </c>
      <c r="W146" s="86" t="s">
        <v>582</v>
      </c>
      <c r="X146" s="86" t="s">
        <v>583</v>
      </c>
      <c r="Y146" s="86" t="s">
        <v>584</v>
      </c>
      <c r="Z146" s="83"/>
    </row>
    <row r="147" spans="1:26" ht="91.2">
      <c r="A147" s="88">
        <v>22221</v>
      </c>
      <c r="B147" s="84" t="s">
        <v>585</v>
      </c>
      <c r="C147" s="85" t="s">
        <v>586</v>
      </c>
      <c r="D147" s="85" t="s">
        <v>587</v>
      </c>
      <c r="E147" s="85" t="s">
        <v>588</v>
      </c>
      <c r="F147" s="86">
        <v>395</v>
      </c>
      <c r="G147" s="85" t="s">
        <v>589</v>
      </c>
      <c r="H147" s="86" t="s">
        <v>1975</v>
      </c>
      <c r="I147" s="86" t="s">
        <v>1975</v>
      </c>
      <c r="J147" s="86">
        <v>0</v>
      </c>
      <c r="K147" s="86">
        <v>0</v>
      </c>
      <c r="L147" s="86">
        <v>0</v>
      </c>
      <c r="M147" s="86" t="s">
        <v>35</v>
      </c>
      <c r="N147" s="86" t="s">
        <v>524</v>
      </c>
      <c r="O147" s="86" t="s">
        <v>37</v>
      </c>
      <c r="P147" s="86" t="s">
        <v>38</v>
      </c>
      <c r="Q147" s="87">
        <v>1074</v>
      </c>
      <c r="R147" s="86">
        <v>254</v>
      </c>
      <c r="S147" s="86">
        <v>2.9</v>
      </c>
      <c r="T147" s="86">
        <v>0.3</v>
      </c>
      <c r="U147" s="86">
        <v>42.8</v>
      </c>
      <c r="V147" s="86">
        <v>1.2</v>
      </c>
      <c r="W147" s="86" t="s">
        <v>590</v>
      </c>
      <c r="X147" s="86">
        <v>8.9</v>
      </c>
      <c r="Y147" s="86">
        <v>1.2</v>
      </c>
      <c r="Z147" s="83"/>
    </row>
    <row r="148" spans="1:26" ht="114">
      <c r="A148" s="88">
        <v>452374</v>
      </c>
      <c r="B148" s="84" t="s">
        <v>774</v>
      </c>
      <c r="C148" s="85" t="s">
        <v>775</v>
      </c>
      <c r="D148" s="85" t="s">
        <v>776</v>
      </c>
      <c r="E148" s="85" t="s">
        <v>777</v>
      </c>
      <c r="F148" s="86">
        <v>82</v>
      </c>
      <c r="G148" s="85" t="s">
        <v>778</v>
      </c>
      <c r="H148" s="86" t="s">
        <v>1975</v>
      </c>
      <c r="I148" s="86" t="s">
        <v>1975</v>
      </c>
      <c r="J148" s="86">
        <v>0</v>
      </c>
      <c r="K148" s="86">
        <v>0</v>
      </c>
      <c r="L148" s="86">
        <v>0</v>
      </c>
      <c r="M148" s="86" t="s">
        <v>35</v>
      </c>
      <c r="N148" s="86" t="s">
        <v>779</v>
      </c>
      <c r="O148" s="86" t="s">
        <v>37</v>
      </c>
      <c r="P148" s="86" t="s">
        <v>84</v>
      </c>
      <c r="Q148" s="87">
        <v>1349</v>
      </c>
      <c r="R148" s="86">
        <v>320</v>
      </c>
      <c r="S148" s="86">
        <v>8.6999999999999993</v>
      </c>
      <c r="T148" s="86">
        <v>1</v>
      </c>
      <c r="U148" s="86">
        <v>48.6</v>
      </c>
      <c r="V148" s="86">
        <v>1</v>
      </c>
      <c r="W148" s="86">
        <v>3.6</v>
      </c>
      <c r="X148" s="86">
        <v>10.1</v>
      </c>
      <c r="Y148" s="86">
        <v>1.47</v>
      </c>
      <c r="Z148" s="83"/>
    </row>
    <row r="149" spans="1:26" ht="79.8">
      <c r="A149" s="88">
        <v>452375</v>
      </c>
      <c r="B149" s="84" t="s">
        <v>780</v>
      </c>
      <c r="C149" s="85" t="s">
        <v>781</v>
      </c>
      <c r="D149" s="85" t="s">
        <v>782</v>
      </c>
      <c r="E149" s="85" t="s">
        <v>783</v>
      </c>
      <c r="F149" s="86">
        <v>93</v>
      </c>
      <c r="G149" s="85" t="s">
        <v>784</v>
      </c>
      <c r="H149" s="86">
        <v>0</v>
      </c>
      <c r="I149" s="86" t="s">
        <v>35</v>
      </c>
      <c r="J149" s="86">
        <v>0</v>
      </c>
      <c r="K149" s="86">
        <v>0</v>
      </c>
      <c r="L149" s="86">
        <v>0</v>
      </c>
      <c r="M149" s="86" t="s">
        <v>35</v>
      </c>
      <c r="N149" s="86" t="s">
        <v>83</v>
      </c>
      <c r="O149" s="86" t="s">
        <v>37</v>
      </c>
      <c r="P149" s="86" t="s">
        <v>38</v>
      </c>
      <c r="Q149" s="87">
        <v>1342</v>
      </c>
      <c r="R149" s="86">
        <v>319</v>
      </c>
      <c r="S149" s="86">
        <v>7.9</v>
      </c>
      <c r="T149" s="86">
        <v>1</v>
      </c>
      <c r="U149" s="86">
        <v>49.4</v>
      </c>
      <c r="V149" s="86">
        <v>2</v>
      </c>
      <c r="W149" s="86">
        <v>4.5999999999999996</v>
      </c>
      <c r="X149" s="86">
        <v>10.199999999999999</v>
      </c>
      <c r="Y149" s="86">
        <v>1.68</v>
      </c>
      <c r="Z149" s="83"/>
    </row>
    <row r="150" spans="1:26" ht="68.400000000000006">
      <c r="A150" s="88">
        <v>452377</v>
      </c>
      <c r="B150" s="84" t="s">
        <v>785</v>
      </c>
      <c r="C150" s="85" t="s">
        <v>786</v>
      </c>
      <c r="D150" s="85" t="s">
        <v>787</v>
      </c>
      <c r="E150" s="85" t="s">
        <v>788</v>
      </c>
      <c r="F150" s="86">
        <v>75</v>
      </c>
      <c r="G150" s="85" t="s">
        <v>789</v>
      </c>
      <c r="H150" s="86">
        <v>0</v>
      </c>
      <c r="I150" s="86" t="s">
        <v>35</v>
      </c>
      <c r="J150" s="86">
        <v>0</v>
      </c>
      <c r="K150" s="86">
        <v>0</v>
      </c>
      <c r="L150" s="86">
        <v>0</v>
      </c>
      <c r="M150" s="86" t="s">
        <v>35</v>
      </c>
      <c r="N150" s="86" t="s">
        <v>790</v>
      </c>
      <c r="O150" s="86" t="s">
        <v>37</v>
      </c>
      <c r="P150" s="86" t="s">
        <v>84</v>
      </c>
      <c r="Q150" s="87">
        <v>1177</v>
      </c>
      <c r="R150" s="86">
        <v>279</v>
      </c>
      <c r="S150" s="86">
        <v>4.5</v>
      </c>
      <c r="T150" s="86">
        <v>0.6</v>
      </c>
      <c r="U150" s="86">
        <v>45.5</v>
      </c>
      <c r="V150" s="86">
        <v>1.1000000000000001</v>
      </c>
      <c r="W150" s="86">
        <v>3.4</v>
      </c>
      <c r="X150" s="86">
        <v>11.4</v>
      </c>
      <c r="Y150" s="86">
        <v>1.47</v>
      </c>
      <c r="Z150" s="83"/>
    </row>
    <row r="151" spans="1:26" ht="102.6">
      <c r="A151" s="88">
        <v>452379</v>
      </c>
      <c r="B151" s="84" t="s">
        <v>791</v>
      </c>
      <c r="C151" s="85" t="s">
        <v>792</v>
      </c>
      <c r="D151" s="85" t="s">
        <v>793</v>
      </c>
      <c r="E151" s="85" t="s">
        <v>794</v>
      </c>
      <c r="F151" s="86">
        <v>80</v>
      </c>
      <c r="G151" s="85" t="s">
        <v>795</v>
      </c>
      <c r="H151" s="86">
        <v>0</v>
      </c>
      <c r="I151" s="86" t="s">
        <v>35</v>
      </c>
      <c r="J151" s="86">
        <v>0</v>
      </c>
      <c r="K151" s="86">
        <v>0</v>
      </c>
      <c r="L151" s="86">
        <v>0</v>
      </c>
      <c r="M151" s="86" t="s">
        <v>35</v>
      </c>
      <c r="N151" s="86" t="s">
        <v>779</v>
      </c>
      <c r="O151" s="86" t="s">
        <v>37</v>
      </c>
      <c r="P151" s="86" t="s">
        <v>84</v>
      </c>
      <c r="Q151" s="87">
        <v>1323</v>
      </c>
      <c r="R151" s="86">
        <v>314</v>
      </c>
      <c r="S151" s="86">
        <v>7.2</v>
      </c>
      <c r="T151" s="86">
        <v>1.3</v>
      </c>
      <c r="U151" s="86">
        <v>48.7</v>
      </c>
      <c r="V151" s="86">
        <v>1</v>
      </c>
      <c r="W151" s="86">
        <v>3.6</v>
      </c>
      <c r="X151" s="86">
        <v>11.8</v>
      </c>
      <c r="Y151" s="86">
        <v>1.54</v>
      </c>
      <c r="Z151" s="83"/>
    </row>
    <row r="152" spans="1:26" ht="45.6">
      <c r="A152" s="88">
        <v>691220</v>
      </c>
      <c r="B152" s="84" t="s">
        <v>2441</v>
      </c>
      <c r="C152" s="85" t="s">
        <v>1284</v>
      </c>
      <c r="D152" s="85" t="s">
        <v>1285</v>
      </c>
      <c r="E152" s="85" t="s">
        <v>2442</v>
      </c>
      <c r="F152" s="86">
        <v>0</v>
      </c>
      <c r="G152" s="85" t="s">
        <v>1258</v>
      </c>
      <c r="H152" s="86">
        <v>0</v>
      </c>
      <c r="I152" s="86" t="e">
        <v>#N/A</v>
      </c>
      <c r="J152" s="86">
        <v>0</v>
      </c>
      <c r="K152" s="86">
        <v>0</v>
      </c>
      <c r="L152" s="86">
        <v>0</v>
      </c>
      <c r="M152" s="86" t="s">
        <v>35</v>
      </c>
      <c r="N152" s="86" t="s">
        <v>36</v>
      </c>
      <c r="O152" s="86" t="s">
        <v>37</v>
      </c>
      <c r="P152" s="86" t="s">
        <v>38</v>
      </c>
      <c r="Q152" s="87">
        <v>1054</v>
      </c>
      <c r="R152" s="86">
        <v>252</v>
      </c>
      <c r="S152" s="86">
        <v>0.8</v>
      </c>
      <c r="T152" s="86">
        <v>0.1</v>
      </c>
      <c r="U152" s="86">
        <v>51.4</v>
      </c>
      <c r="V152" s="86">
        <v>0.8</v>
      </c>
      <c r="W152" s="86">
        <v>2.5</v>
      </c>
      <c r="X152" s="86">
        <v>7.6</v>
      </c>
      <c r="Y152" s="86">
        <v>1.01</v>
      </c>
      <c r="Z152" s="83"/>
    </row>
    <row r="153" spans="1:26" ht="68.400000000000006">
      <c r="A153" s="88">
        <v>814175</v>
      </c>
      <c r="B153" s="84" t="s">
        <v>817</v>
      </c>
      <c r="C153" s="85" t="s">
        <v>366</v>
      </c>
      <c r="D153" s="85" t="s">
        <v>367</v>
      </c>
      <c r="E153" s="85" t="s">
        <v>818</v>
      </c>
      <c r="F153" s="86">
        <v>95</v>
      </c>
      <c r="G153" s="85" t="s">
        <v>819</v>
      </c>
      <c r="H153" s="86">
        <v>0</v>
      </c>
      <c r="I153" s="86" t="s">
        <v>35</v>
      </c>
      <c r="J153" s="86">
        <v>0</v>
      </c>
      <c r="K153" s="86">
        <v>0</v>
      </c>
      <c r="L153" s="86">
        <v>0</v>
      </c>
      <c r="M153" s="86" t="s">
        <v>35</v>
      </c>
      <c r="N153" s="86" t="s">
        <v>140</v>
      </c>
      <c r="O153" s="86" t="s">
        <v>37</v>
      </c>
      <c r="P153" s="86" t="s">
        <v>38</v>
      </c>
      <c r="Q153" s="87">
        <v>1087</v>
      </c>
      <c r="R153" s="86">
        <v>257</v>
      </c>
      <c r="S153" s="86">
        <v>0.8</v>
      </c>
      <c r="T153" s="86">
        <v>0.2</v>
      </c>
      <c r="U153" s="86">
        <v>52</v>
      </c>
      <c r="V153" s="86">
        <v>1.2</v>
      </c>
      <c r="W153" s="86">
        <v>3.3</v>
      </c>
      <c r="X153" s="86">
        <v>8.4</v>
      </c>
      <c r="Y153" s="86">
        <v>2</v>
      </c>
      <c r="Z153" s="83"/>
    </row>
    <row r="154" spans="1:26" ht="68.400000000000006">
      <c r="A154" s="92">
        <v>814183</v>
      </c>
      <c r="B154" s="84" t="s">
        <v>820</v>
      </c>
      <c r="C154" s="85" t="s">
        <v>366</v>
      </c>
      <c r="D154" s="85" t="s">
        <v>367</v>
      </c>
      <c r="E154" s="85" t="s">
        <v>821</v>
      </c>
      <c r="F154" s="86">
        <v>95</v>
      </c>
      <c r="G154" s="85" t="s">
        <v>822</v>
      </c>
      <c r="H154" s="86">
        <v>0</v>
      </c>
      <c r="I154" s="86" t="s">
        <v>35</v>
      </c>
      <c r="J154" s="86">
        <v>0</v>
      </c>
      <c r="K154" s="86">
        <v>0</v>
      </c>
      <c r="L154" s="86">
        <v>0</v>
      </c>
      <c r="M154" s="86" t="s">
        <v>35</v>
      </c>
      <c r="N154" s="86" t="s">
        <v>140</v>
      </c>
      <c r="O154" s="86" t="s">
        <v>37</v>
      </c>
      <c r="P154" s="86" t="s">
        <v>38</v>
      </c>
      <c r="Q154" s="87">
        <v>1072</v>
      </c>
      <c r="R154" s="86">
        <v>255</v>
      </c>
      <c r="S154" s="86">
        <v>0.8</v>
      </c>
      <c r="T154" s="86">
        <v>0.2</v>
      </c>
      <c r="U154" s="86">
        <v>51</v>
      </c>
      <c r="V154" s="86">
        <v>0.7</v>
      </c>
      <c r="W154" s="86">
        <v>3.6</v>
      </c>
      <c r="X154" s="86">
        <v>8.6999999999999993</v>
      </c>
      <c r="Y154" s="86">
        <v>1.9</v>
      </c>
      <c r="Z154" s="83"/>
    </row>
    <row r="155" spans="1:26" ht="79.8">
      <c r="A155" s="88">
        <v>815425</v>
      </c>
      <c r="B155" s="84" t="s">
        <v>823</v>
      </c>
      <c r="C155" s="85" t="s">
        <v>824</v>
      </c>
      <c r="D155" s="85" t="s">
        <v>825</v>
      </c>
      <c r="E155" s="85" t="s">
        <v>826</v>
      </c>
      <c r="F155" s="86">
        <v>85</v>
      </c>
      <c r="G155" s="85" t="s">
        <v>827</v>
      </c>
      <c r="H155" s="86" t="s">
        <v>1975</v>
      </c>
      <c r="I155" s="86" t="s">
        <v>1975</v>
      </c>
      <c r="J155" s="86">
        <v>0</v>
      </c>
      <c r="K155" s="86">
        <v>0</v>
      </c>
      <c r="L155" s="86">
        <v>0</v>
      </c>
      <c r="M155" s="86" t="s">
        <v>35</v>
      </c>
      <c r="N155" s="86" t="s">
        <v>140</v>
      </c>
      <c r="O155" s="86" t="s">
        <v>37</v>
      </c>
      <c r="P155" s="86" t="s">
        <v>84</v>
      </c>
      <c r="Q155" s="87">
        <v>1424</v>
      </c>
      <c r="R155" s="86">
        <v>337</v>
      </c>
      <c r="S155" s="86">
        <v>8.9</v>
      </c>
      <c r="T155" s="86">
        <v>1.1000000000000001</v>
      </c>
      <c r="U155" s="86">
        <v>52</v>
      </c>
      <c r="V155" s="86">
        <v>1.1000000000000001</v>
      </c>
      <c r="W155" s="86">
        <v>3.9</v>
      </c>
      <c r="X155" s="86">
        <v>12</v>
      </c>
      <c r="Y155" s="86">
        <v>1.6</v>
      </c>
      <c r="Z155" s="83"/>
    </row>
    <row r="156" spans="1:26" ht="68.400000000000006">
      <c r="A156" s="88">
        <v>815426</v>
      </c>
      <c r="B156" s="84" t="s">
        <v>828</v>
      </c>
      <c r="C156" s="85" t="s">
        <v>829</v>
      </c>
      <c r="D156" s="85" t="s">
        <v>830</v>
      </c>
      <c r="E156" s="85" t="s">
        <v>831</v>
      </c>
      <c r="F156" s="86">
        <v>85</v>
      </c>
      <c r="G156" s="85" t="s">
        <v>827</v>
      </c>
      <c r="H156" s="86" t="s">
        <v>1975</v>
      </c>
      <c r="I156" s="86" t="s">
        <v>1975</v>
      </c>
      <c r="J156" s="86">
        <v>0</v>
      </c>
      <c r="K156" s="86">
        <v>0</v>
      </c>
      <c r="L156" s="86">
        <v>0</v>
      </c>
      <c r="M156" s="86" t="s">
        <v>35</v>
      </c>
      <c r="N156" s="86" t="s">
        <v>454</v>
      </c>
      <c r="O156" s="86" t="s">
        <v>37</v>
      </c>
      <c r="P156" s="86" t="s">
        <v>84</v>
      </c>
      <c r="Q156" s="87">
        <v>1378</v>
      </c>
      <c r="R156" s="86">
        <v>326</v>
      </c>
      <c r="S156" s="86">
        <v>7.4</v>
      </c>
      <c r="T156" s="86">
        <v>1.4</v>
      </c>
      <c r="U156" s="86">
        <v>48</v>
      </c>
      <c r="V156" s="86">
        <v>1.2</v>
      </c>
      <c r="W156" s="86">
        <v>4.5</v>
      </c>
      <c r="X156" s="86">
        <v>15</v>
      </c>
      <c r="Y156" s="86">
        <v>1.9</v>
      </c>
      <c r="Z156" s="83"/>
    </row>
    <row r="157" spans="1:26" ht="409.6">
      <c r="A157" s="88">
        <v>822327</v>
      </c>
      <c r="B157" s="84" t="s">
        <v>853</v>
      </c>
      <c r="C157" s="85" t="s">
        <v>854</v>
      </c>
      <c r="D157" s="85" t="s">
        <v>855</v>
      </c>
      <c r="E157" s="85" t="s">
        <v>2350</v>
      </c>
      <c r="F157" s="86">
        <v>600</v>
      </c>
      <c r="G157" s="85" t="s">
        <v>2023</v>
      </c>
      <c r="H157" s="86" t="s">
        <v>1975</v>
      </c>
      <c r="I157" s="86" t="s">
        <v>1975</v>
      </c>
      <c r="J157" s="86" t="s">
        <v>453</v>
      </c>
      <c r="K157" s="86" t="s">
        <v>856</v>
      </c>
      <c r="L157" s="86">
        <v>0</v>
      </c>
      <c r="M157" s="86" t="s">
        <v>35</v>
      </c>
      <c r="N157" s="86" t="s">
        <v>857</v>
      </c>
      <c r="O157" s="86" t="s">
        <v>37</v>
      </c>
      <c r="P157" s="86" t="s">
        <v>38</v>
      </c>
      <c r="Q157" s="87" t="s">
        <v>2351</v>
      </c>
      <c r="R157" s="86" t="s">
        <v>2352</v>
      </c>
      <c r="S157" s="86" t="s">
        <v>2353</v>
      </c>
      <c r="T157" s="86" t="s">
        <v>2354</v>
      </c>
      <c r="U157" s="86" t="s">
        <v>2024</v>
      </c>
      <c r="V157" s="86" t="s">
        <v>2025</v>
      </c>
      <c r="W157" s="86" t="s">
        <v>2355</v>
      </c>
      <c r="X157" s="86" t="s">
        <v>2026</v>
      </c>
      <c r="Y157" s="86" t="s">
        <v>858</v>
      </c>
      <c r="Z157" s="83"/>
    </row>
    <row r="158" spans="1:26" ht="114">
      <c r="A158" s="88">
        <v>830643</v>
      </c>
      <c r="B158" s="84" t="s">
        <v>942</v>
      </c>
      <c r="C158" s="85" t="s">
        <v>943</v>
      </c>
      <c r="D158" s="85" t="s">
        <v>944</v>
      </c>
      <c r="E158" s="85" t="s">
        <v>945</v>
      </c>
      <c r="F158" s="86">
        <v>110</v>
      </c>
      <c r="G158" s="85" t="s">
        <v>946</v>
      </c>
      <c r="H158" s="86">
        <v>0</v>
      </c>
      <c r="I158" s="86" t="s">
        <v>754</v>
      </c>
      <c r="J158" s="86">
        <v>0</v>
      </c>
      <c r="K158" s="86" t="s">
        <v>35</v>
      </c>
      <c r="L158" s="86">
        <v>0</v>
      </c>
      <c r="M158" s="86" t="s">
        <v>35</v>
      </c>
      <c r="N158" s="86" t="s">
        <v>947</v>
      </c>
      <c r="O158" s="86" t="s">
        <v>37</v>
      </c>
      <c r="P158" s="86" t="s">
        <v>38</v>
      </c>
      <c r="Q158" s="87">
        <v>1266</v>
      </c>
      <c r="R158" s="86">
        <v>303</v>
      </c>
      <c r="S158" s="86">
        <v>7.2</v>
      </c>
      <c r="T158" s="86">
        <v>1</v>
      </c>
      <c r="U158" s="86">
        <v>46.7</v>
      </c>
      <c r="V158" s="86">
        <v>1.6</v>
      </c>
      <c r="W158" s="86">
        <v>5.4</v>
      </c>
      <c r="X158" s="86">
        <v>10.7</v>
      </c>
      <c r="Y158" s="86">
        <v>1.7</v>
      </c>
      <c r="Z158" s="83"/>
    </row>
    <row r="159" spans="1:26" ht="102.6">
      <c r="A159" s="88">
        <v>831417</v>
      </c>
      <c r="B159" s="84" t="s">
        <v>952</v>
      </c>
      <c r="C159" s="85" t="s">
        <v>385</v>
      </c>
      <c r="D159" s="85" t="s">
        <v>386</v>
      </c>
      <c r="E159" s="85" t="s">
        <v>953</v>
      </c>
      <c r="F159" s="86">
        <v>45</v>
      </c>
      <c r="G159" s="85" t="s">
        <v>954</v>
      </c>
      <c r="H159" s="86" t="s">
        <v>1975</v>
      </c>
      <c r="I159" s="86" t="s">
        <v>1975</v>
      </c>
      <c r="J159" s="86">
        <v>0</v>
      </c>
      <c r="K159" s="86">
        <v>0</v>
      </c>
      <c r="L159" s="86">
        <v>0</v>
      </c>
      <c r="M159" s="86" t="s">
        <v>35</v>
      </c>
      <c r="N159" s="86" t="s">
        <v>454</v>
      </c>
      <c r="O159" s="86" t="s">
        <v>37</v>
      </c>
      <c r="P159" s="86" t="s">
        <v>38</v>
      </c>
      <c r="Q159" s="87">
        <v>977</v>
      </c>
      <c r="R159" s="86">
        <v>233</v>
      </c>
      <c r="S159" s="86">
        <v>1.4</v>
      </c>
      <c r="T159" s="86">
        <v>0.3</v>
      </c>
      <c r="U159" s="86">
        <v>46</v>
      </c>
      <c r="V159" s="86">
        <v>1.2</v>
      </c>
      <c r="W159" s="86">
        <v>2.5</v>
      </c>
      <c r="X159" s="86">
        <v>6.9</v>
      </c>
      <c r="Y159" s="86">
        <v>1.23</v>
      </c>
      <c r="Z159" s="83"/>
    </row>
    <row r="160" spans="1:26" ht="91.2">
      <c r="A160" s="88">
        <v>831565</v>
      </c>
      <c r="B160" s="84" t="s">
        <v>955</v>
      </c>
      <c r="C160" s="85" t="s">
        <v>956</v>
      </c>
      <c r="D160" s="85" t="s">
        <v>957</v>
      </c>
      <c r="E160" s="85" t="s">
        <v>958</v>
      </c>
      <c r="F160" s="86">
        <v>95</v>
      </c>
      <c r="G160" s="85" t="s">
        <v>959</v>
      </c>
      <c r="H160" s="86">
        <v>0</v>
      </c>
      <c r="I160" s="86" t="s">
        <v>35</v>
      </c>
      <c r="J160" s="86">
        <v>0</v>
      </c>
      <c r="K160" s="86">
        <v>0</v>
      </c>
      <c r="L160" s="86">
        <v>0</v>
      </c>
      <c r="M160" s="86" t="s">
        <v>35</v>
      </c>
      <c r="N160" s="86" t="s">
        <v>524</v>
      </c>
      <c r="O160" s="86" t="s">
        <v>37</v>
      </c>
      <c r="P160" s="86" t="s">
        <v>38</v>
      </c>
      <c r="Q160" s="87">
        <v>1309</v>
      </c>
      <c r="R160" s="86">
        <v>310</v>
      </c>
      <c r="S160" s="86">
        <v>6.1</v>
      </c>
      <c r="T160" s="86">
        <v>0.8</v>
      </c>
      <c r="U160" s="86">
        <v>51</v>
      </c>
      <c r="V160" s="86">
        <v>3.1</v>
      </c>
      <c r="W160" s="86">
        <v>5.0999999999999996</v>
      </c>
      <c r="X160" s="86">
        <v>11</v>
      </c>
      <c r="Y160" s="86">
        <v>1.9</v>
      </c>
      <c r="Z160" s="83"/>
    </row>
    <row r="161" spans="1:26" ht="34.200000000000003">
      <c r="A161" s="88">
        <v>831815</v>
      </c>
      <c r="B161" s="84" t="s">
        <v>960</v>
      </c>
      <c r="C161" s="85" t="s">
        <v>961</v>
      </c>
      <c r="D161" s="85" t="s">
        <v>962</v>
      </c>
      <c r="E161" s="85" t="s">
        <v>963</v>
      </c>
      <c r="F161" s="86">
        <v>63</v>
      </c>
      <c r="G161" s="85" t="s">
        <v>926</v>
      </c>
      <c r="H161" s="86" t="s">
        <v>1975</v>
      </c>
      <c r="I161" s="86" t="s">
        <v>1975</v>
      </c>
      <c r="J161" s="86">
        <v>0</v>
      </c>
      <c r="K161" s="86">
        <v>0</v>
      </c>
      <c r="L161" s="86" t="s">
        <v>35</v>
      </c>
      <c r="M161" s="86" t="s">
        <v>35</v>
      </c>
      <c r="N161" s="86" t="s">
        <v>964</v>
      </c>
      <c r="O161" s="86" t="s">
        <v>37</v>
      </c>
      <c r="P161" s="86" t="s">
        <v>38</v>
      </c>
      <c r="Q161" s="87">
        <v>1186</v>
      </c>
      <c r="R161" s="86">
        <v>280</v>
      </c>
      <c r="S161" s="86">
        <v>3.9</v>
      </c>
      <c r="T161" s="86">
        <v>0.05</v>
      </c>
      <c r="U161" s="86">
        <v>52.6</v>
      </c>
      <c r="V161" s="86">
        <v>2.2000000000000002</v>
      </c>
      <c r="W161" s="86">
        <v>2.19</v>
      </c>
      <c r="X161" s="86">
        <v>8.6</v>
      </c>
      <c r="Y161" s="86">
        <v>1.2</v>
      </c>
      <c r="Z161" s="83"/>
    </row>
    <row r="162" spans="1:26" ht="68.400000000000006">
      <c r="A162" s="88">
        <v>10187590</v>
      </c>
      <c r="B162" s="84" t="s">
        <v>1820</v>
      </c>
      <c r="C162" s="85" t="s">
        <v>1821</v>
      </c>
      <c r="D162" s="85" t="s">
        <v>1822</v>
      </c>
      <c r="E162" s="85" t="s">
        <v>1823</v>
      </c>
      <c r="F162" s="86">
        <v>400</v>
      </c>
      <c r="G162" s="85" t="s">
        <v>1824</v>
      </c>
      <c r="H162" s="86" t="s">
        <v>1975</v>
      </c>
      <c r="I162" s="86" t="s">
        <v>1975</v>
      </c>
      <c r="J162" s="86">
        <v>0</v>
      </c>
      <c r="K162" s="86">
        <v>0</v>
      </c>
      <c r="L162" s="86">
        <v>0</v>
      </c>
      <c r="M162" s="86" t="s">
        <v>35</v>
      </c>
      <c r="N162" s="86" t="s">
        <v>1825</v>
      </c>
      <c r="O162" s="86" t="s">
        <v>37</v>
      </c>
      <c r="P162" s="86" t="s">
        <v>38</v>
      </c>
      <c r="Q162" s="87">
        <v>1232</v>
      </c>
      <c r="R162" s="86">
        <v>291</v>
      </c>
      <c r="S162" s="86">
        <v>4.2</v>
      </c>
      <c r="T162" s="86">
        <v>0.6</v>
      </c>
      <c r="U162" s="86">
        <v>52</v>
      </c>
      <c r="V162" s="86">
        <v>2.6</v>
      </c>
      <c r="W162" s="86">
        <v>4</v>
      </c>
      <c r="X162" s="86">
        <v>9.5</v>
      </c>
      <c r="Y162" s="86">
        <v>1.2</v>
      </c>
      <c r="Z162" s="83"/>
    </row>
    <row r="163" spans="1:26" ht="79.8">
      <c r="A163" s="88">
        <v>30684315</v>
      </c>
      <c r="B163" s="84" t="s">
        <v>1831</v>
      </c>
      <c r="C163" s="85" t="s">
        <v>385</v>
      </c>
      <c r="D163" s="85" t="s">
        <v>386</v>
      </c>
      <c r="E163" s="85" t="s">
        <v>1832</v>
      </c>
      <c r="F163" s="86">
        <v>36</v>
      </c>
      <c r="G163" s="85" t="s">
        <v>1833</v>
      </c>
      <c r="H163" s="86">
        <v>0</v>
      </c>
      <c r="I163" s="86" t="s">
        <v>35</v>
      </c>
      <c r="J163" s="86">
        <v>0</v>
      </c>
      <c r="K163" s="86" t="s">
        <v>35</v>
      </c>
      <c r="L163" s="86">
        <v>0</v>
      </c>
      <c r="M163" s="86" t="s">
        <v>35</v>
      </c>
      <c r="N163" s="86" t="s">
        <v>1716</v>
      </c>
      <c r="O163" s="86" t="s">
        <v>37</v>
      </c>
      <c r="P163" s="86" t="s">
        <v>38</v>
      </c>
      <c r="Q163" s="87">
        <v>1317</v>
      </c>
      <c r="R163" s="86">
        <v>311</v>
      </c>
      <c r="S163" s="86">
        <v>2.67</v>
      </c>
      <c r="T163" s="86">
        <v>0.4</v>
      </c>
      <c r="U163" s="86">
        <v>60</v>
      </c>
      <c r="V163" s="86">
        <v>1.89</v>
      </c>
      <c r="W163" s="86">
        <v>3.78</v>
      </c>
      <c r="X163" s="86">
        <v>9.7799999999999994</v>
      </c>
      <c r="Y163" s="86">
        <v>1.89</v>
      </c>
      <c r="Z163" s="83"/>
    </row>
    <row r="164" spans="1:26" ht="136.80000000000001">
      <c r="A164" s="88">
        <v>30914000</v>
      </c>
      <c r="B164" s="84" t="s">
        <v>1837</v>
      </c>
      <c r="C164" s="85" t="s">
        <v>1838</v>
      </c>
      <c r="D164" s="85" t="s">
        <v>1839</v>
      </c>
      <c r="E164" s="85" t="s">
        <v>1840</v>
      </c>
      <c r="F164" s="86">
        <v>80</v>
      </c>
      <c r="G164" s="85" t="s">
        <v>1841</v>
      </c>
      <c r="H164" s="86">
        <v>0</v>
      </c>
      <c r="I164" s="86" t="s">
        <v>35</v>
      </c>
      <c r="J164" s="86">
        <v>0</v>
      </c>
      <c r="K164" s="86">
        <v>0</v>
      </c>
      <c r="L164" s="86">
        <v>0</v>
      </c>
      <c r="M164" s="86" t="s">
        <v>35</v>
      </c>
      <c r="N164" s="86" t="s">
        <v>1842</v>
      </c>
      <c r="O164" s="86" t="s">
        <v>37</v>
      </c>
      <c r="P164" s="86" t="s">
        <v>38</v>
      </c>
      <c r="Q164" s="87">
        <v>1276</v>
      </c>
      <c r="R164" s="86">
        <v>303</v>
      </c>
      <c r="S164" s="86">
        <v>7.1</v>
      </c>
      <c r="T164" s="86">
        <v>1</v>
      </c>
      <c r="U164" s="86">
        <v>45.6</v>
      </c>
      <c r="V164" s="86">
        <v>1.6</v>
      </c>
      <c r="W164" s="86">
        <v>5</v>
      </c>
      <c r="X164" s="86">
        <v>11.5</v>
      </c>
      <c r="Y164" s="86">
        <v>1.5</v>
      </c>
      <c r="Z164" s="83"/>
    </row>
    <row r="165" spans="1:26" ht="91.2">
      <c r="A165" s="88">
        <v>40694000</v>
      </c>
      <c r="B165" s="84" t="s">
        <v>1849</v>
      </c>
      <c r="C165" s="85" t="s">
        <v>1850</v>
      </c>
      <c r="D165" s="85" t="s">
        <v>1851</v>
      </c>
      <c r="E165" s="85" t="s">
        <v>1852</v>
      </c>
      <c r="F165" s="86">
        <v>65</v>
      </c>
      <c r="G165" s="85" t="s">
        <v>1853</v>
      </c>
      <c r="H165" s="86">
        <v>0</v>
      </c>
      <c r="I165" s="86" t="e">
        <v>#N/A</v>
      </c>
      <c r="J165" s="86">
        <v>0</v>
      </c>
      <c r="K165" s="86" t="s">
        <v>35</v>
      </c>
      <c r="L165" s="86">
        <v>0</v>
      </c>
      <c r="M165" s="86" t="s">
        <v>35</v>
      </c>
      <c r="N165" s="86" t="s">
        <v>1716</v>
      </c>
      <c r="O165" s="86" t="s">
        <v>37</v>
      </c>
      <c r="P165" s="86" t="s">
        <v>38</v>
      </c>
      <c r="Q165" s="87">
        <v>1220</v>
      </c>
      <c r="R165" s="86">
        <v>289</v>
      </c>
      <c r="S165" s="86">
        <v>4.1900000000000004</v>
      </c>
      <c r="T165" s="86">
        <v>0.5</v>
      </c>
      <c r="U165" s="86">
        <v>51.3</v>
      </c>
      <c r="V165" s="86">
        <v>1.7</v>
      </c>
      <c r="W165" s="86">
        <v>4.1900000000000004</v>
      </c>
      <c r="X165" s="86">
        <v>9.35</v>
      </c>
      <c r="Y165" s="86">
        <v>1.65</v>
      </c>
      <c r="Z165" s="83"/>
    </row>
    <row r="166" spans="1:26" ht="91.2">
      <c r="A166" s="88">
        <v>40762028</v>
      </c>
      <c r="B166" s="84" t="s">
        <v>1854</v>
      </c>
      <c r="C166" s="85" t="s">
        <v>1855</v>
      </c>
      <c r="D166" s="85" t="s">
        <v>1856</v>
      </c>
      <c r="E166" s="85" t="s">
        <v>1857</v>
      </c>
      <c r="F166" s="86">
        <v>114</v>
      </c>
      <c r="G166" s="85" t="s">
        <v>1858</v>
      </c>
      <c r="H166" s="86" t="s">
        <v>1975</v>
      </c>
      <c r="I166" s="86" t="s">
        <v>1975</v>
      </c>
      <c r="J166" s="86">
        <v>0</v>
      </c>
      <c r="K166" s="86">
        <v>0</v>
      </c>
      <c r="L166" s="86">
        <v>0</v>
      </c>
      <c r="M166" s="86" t="s">
        <v>35</v>
      </c>
      <c r="N166" s="86" t="s">
        <v>779</v>
      </c>
      <c r="O166" s="86" t="s">
        <v>37</v>
      </c>
      <c r="P166" s="86" t="s">
        <v>38</v>
      </c>
      <c r="Q166" s="87">
        <v>1106</v>
      </c>
      <c r="R166" s="86">
        <v>261</v>
      </c>
      <c r="S166" s="86">
        <v>2.6</v>
      </c>
      <c r="T166" s="86">
        <v>0.4</v>
      </c>
      <c r="U166" s="86">
        <v>49.7</v>
      </c>
      <c r="V166" s="86">
        <v>1.4</v>
      </c>
      <c r="W166" s="86">
        <v>4</v>
      </c>
      <c r="X166" s="86">
        <v>7.9</v>
      </c>
      <c r="Y166" s="86">
        <v>2.4</v>
      </c>
      <c r="Z166" s="83"/>
    </row>
    <row r="167" spans="1:26" ht="91.2">
      <c r="A167" s="88">
        <v>40775028</v>
      </c>
      <c r="B167" s="84" t="s">
        <v>1859</v>
      </c>
      <c r="C167" s="85" t="s">
        <v>515</v>
      </c>
      <c r="D167" s="85" t="s">
        <v>1860</v>
      </c>
      <c r="E167" s="85" t="s">
        <v>1861</v>
      </c>
      <c r="F167" s="86">
        <v>115</v>
      </c>
      <c r="G167" s="85" t="s">
        <v>1862</v>
      </c>
      <c r="H167" s="86">
        <v>0</v>
      </c>
      <c r="I167" s="86" t="s">
        <v>35</v>
      </c>
      <c r="J167" s="86">
        <v>0</v>
      </c>
      <c r="K167" s="86">
        <v>0</v>
      </c>
      <c r="L167" s="86">
        <v>0</v>
      </c>
      <c r="M167" s="86" t="s">
        <v>35</v>
      </c>
      <c r="N167" s="86" t="s">
        <v>779</v>
      </c>
      <c r="O167" s="86" t="s">
        <v>37</v>
      </c>
      <c r="P167" s="86" t="s">
        <v>38</v>
      </c>
      <c r="Q167" s="87">
        <v>1027</v>
      </c>
      <c r="R167" s="86">
        <v>243</v>
      </c>
      <c r="S167" s="86">
        <v>1</v>
      </c>
      <c r="T167" s="86">
        <v>0.16</v>
      </c>
      <c r="U167" s="86">
        <v>49.6</v>
      </c>
      <c r="V167" s="86">
        <v>1.4</v>
      </c>
      <c r="W167" s="86">
        <v>3.3</v>
      </c>
      <c r="X167" s="86">
        <v>7</v>
      </c>
      <c r="Y167" s="86">
        <v>1.6</v>
      </c>
      <c r="Z167" s="83"/>
    </row>
    <row r="168" spans="1:26" ht="68.400000000000006">
      <c r="A168" s="88">
        <v>40896000</v>
      </c>
      <c r="B168" s="84" t="s">
        <v>1863</v>
      </c>
      <c r="C168" s="85" t="s">
        <v>1223</v>
      </c>
      <c r="D168" s="85" t="s">
        <v>1224</v>
      </c>
      <c r="E168" s="85" t="s">
        <v>1864</v>
      </c>
      <c r="F168" s="86">
        <v>300.7</v>
      </c>
      <c r="G168" s="85" t="s">
        <v>1865</v>
      </c>
      <c r="H168" s="86">
        <v>0</v>
      </c>
      <c r="I168" s="86" t="s">
        <v>35</v>
      </c>
      <c r="J168" s="86">
        <v>0</v>
      </c>
      <c r="K168" s="86">
        <v>0</v>
      </c>
      <c r="L168" s="86">
        <v>0</v>
      </c>
      <c r="M168" s="86" t="s">
        <v>35</v>
      </c>
      <c r="N168" s="86" t="s">
        <v>779</v>
      </c>
      <c r="O168" s="86" t="s">
        <v>37</v>
      </c>
      <c r="P168" s="86" t="s">
        <v>38</v>
      </c>
      <c r="Q168" s="87">
        <v>1002</v>
      </c>
      <c r="R168" s="86">
        <v>236</v>
      </c>
      <c r="S168" s="86">
        <v>1</v>
      </c>
      <c r="T168" s="86">
        <v>0.2</v>
      </c>
      <c r="U168" s="86">
        <v>48.8</v>
      </c>
      <c r="V168" s="86">
        <v>1.5</v>
      </c>
      <c r="W168" s="86">
        <v>2.9</v>
      </c>
      <c r="X168" s="86">
        <v>6.7</v>
      </c>
      <c r="Y168" s="86">
        <v>1.36</v>
      </c>
      <c r="Z168" s="83"/>
    </row>
    <row r="169" spans="1:26" ht="79.8">
      <c r="A169" s="88">
        <v>41878028</v>
      </c>
      <c r="B169" s="84" t="s">
        <v>1866</v>
      </c>
      <c r="C169" s="85" t="s">
        <v>1867</v>
      </c>
      <c r="D169" s="85" t="s">
        <v>1868</v>
      </c>
      <c r="E169" s="85" t="s">
        <v>1869</v>
      </c>
      <c r="F169" s="86">
        <v>280</v>
      </c>
      <c r="G169" s="85" t="s">
        <v>1858</v>
      </c>
      <c r="H169" s="86">
        <v>0</v>
      </c>
      <c r="I169" s="86" t="s">
        <v>35</v>
      </c>
      <c r="J169" s="86">
        <v>0</v>
      </c>
      <c r="K169" s="86">
        <v>0</v>
      </c>
      <c r="L169" s="86">
        <v>0</v>
      </c>
      <c r="M169" s="86" t="s">
        <v>35</v>
      </c>
      <c r="N169" s="86" t="s">
        <v>140</v>
      </c>
      <c r="O169" s="86" t="s">
        <v>37</v>
      </c>
      <c r="P169" s="86" t="s">
        <v>38</v>
      </c>
      <c r="Q169" s="87">
        <v>1069</v>
      </c>
      <c r="R169" s="86">
        <v>252</v>
      </c>
      <c r="S169" s="86">
        <v>0.9</v>
      </c>
      <c r="T169" s="86">
        <v>0.2</v>
      </c>
      <c r="U169" s="86">
        <v>50</v>
      </c>
      <c r="V169" s="86">
        <v>2.8</v>
      </c>
      <c r="W169" s="86">
        <v>4</v>
      </c>
      <c r="X169" s="86">
        <v>8.9</v>
      </c>
      <c r="Y169" s="86">
        <v>1.6</v>
      </c>
      <c r="Z169" s="83"/>
    </row>
    <row r="170" spans="1:26" ht="91.2">
      <c r="A170" s="88">
        <v>41881028</v>
      </c>
      <c r="B170" s="84" t="s">
        <v>1870</v>
      </c>
      <c r="C170" s="85" t="s">
        <v>1871</v>
      </c>
      <c r="D170" s="85" t="s">
        <v>1872</v>
      </c>
      <c r="E170" s="85" t="s">
        <v>1873</v>
      </c>
      <c r="F170" s="86">
        <v>310</v>
      </c>
      <c r="G170" s="85" t="s">
        <v>1858</v>
      </c>
      <c r="H170" s="86">
        <v>0</v>
      </c>
      <c r="I170" s="86" t="s">
        <v>35</v>
      </c>
      <c r="J170" s="86">
        <v>0</v>
      </c>
      <c r="K170" s="86">
        <v>0</v>
      </c>
      <c r="L170" s="86">
        <v>0</v>
      </c>
      <c r="M170" s="86">
        <v>0</v>
      </c>
      <c r="N170" s="86" t="s">
        <v>1874</v>
      </c>
      <c r="O170" s="86" t="s">
        <v>512</v>
      </c>
      <c r="P170" s="86" t="s">
        <v>1875</v>
      </c>
      <c r="Q170" s="87">
        <v>1000</v>
      </c>
      <c r="R170" s="86">
        <v>236</v>
      </c>
      <c r="S170" s="86">
        <v>1.2</v>
      </c>
      <c r="T170" s="86">
        <v>0.2</v>
      </c>
      <c r="U170" s="86">
        <v>47.3</v>
      </c>
      <c r="V170" s="86">
        <v>1.3</v>
      </c>
      <c r="W170" s="86">
        <v>3.6</v>
      </c>
      <c r="X170" s="86">
        <v>7.2</v>
      </c>
      <c r="Y170" s="86">
        <v>2</v>
      </c>
      <c r="Z170" s="83"/>
    </row>
    <row r="171" spans="1:26" ht="79.8">
      <c r="A171" s="88">
        <v>41882028</v>
      </c>
      <c r="B171" s="84" t="s">
        <v>1876</v>
      </c>
      <c r="C171" s="85" t="s">
        <v>1877</v>
      </c>
      <c r="D171" s="85" t="s">
        <v>1878</v>
      </c>
      <c r="E171" s="85" t="s">
        <v>1879</v>
      </c>
      <c r="F171" s="86">
        <v>310</v>
      </c>
      <c r="G171" s="85" t="s">
        <v>1880</v>
      </c>
      <c r="H171" s="86">
        <v>0</v>
      </c>
      <c r="I171" s="86" t="s">
        <v>35</v>
      </c>
      <c r="J171" s="86">
        <v>0</v>
      </c>
      <c r="K171" s="86">
        <v>0</v>
      </c>
      <c r="L171" s="86">
        <v>0</v>
      </c>
      <c r="M171" s="86" t="s">
        <v>35</v>
      </c>
      <c r="N171" s="86" t="s">
        <v>140</v>
      </c>
      <c r="O171" s="86" t="s">
        <v>37</v>
      </c>
      <c r="P171" s="86" t="s">
        <v>38</v>
      </c>
      <c r="Q171" s="87">
        <v>1067</v>
      </c>
      <c r="R171" s="86">
        <v>252</v>
      </c>
      <c r="S171" s="86">
        <v>2.4</v>
      </c>
      <c r="T171" s="86">
        <v>0.5</v>
      </c>
      <c r="U171" s="86">
        <v>47.6</v>
      </c>
      <c r="V171" s="86">
        <v>1.3</v>
      </c>
      <c r="W171" s="86">
        <v>3.9</v>
      </c>
      <c r="X171" s="86">
        <v>8</v>
      </c>
      <c r="Y171" s="86">
        <v>2.4</v>
      </c>
      <c r="Z171" s="83"/>
    </row>
    <row r="172" spans="1:26" ht="68.400000000000006">
      <c r="A172" s="88">
        <v>41883028</v>
      </c>
      <c r="B172" s="84" t="s">
        <v>1881</v>
      </c>
      <c r="C172" s="85" t="s">
        <v>1882</v>
      </c>
      <c r="D172" s="85" t="s">
        <v>1883</v>
      </c>
      <c r="E172" s="85" t="s">
        <v>1884</v>
      </c>
      <c r="F172" s="86">
        <v>300</v>
      </c>
      <c r="G172" s="85" t="s">
        <v>1885</v>
      </c>
      <c r="H172" s="86">
        <v>0</v>
      </c>
      <c r="I172" s="86" t="s">
        <v>35</v>
      </c>
      <c r="J172" s="86">
        <v>0</v>
      </c>
      <c r="K172" s="86">
        <v>0</v>
      </c>
      <c r="L172" s="86">
        <v>0</v>
      </c>
      <c r="M172" s="86" t="s">
        <v>35</v>
      </c>
      <c r="N172" s="86" t="s">
        <v>1886</v>
      </c>
      <c r="O172" s="86" t="s">
        <v>37</v>
      </c>
      <c r="P172" s="86" t="s">
        <v>38</v>
      </c>
      <c r="Q172" s="87">
        <v>1418</v>
      </c>
      <c r="R172" s="86">
        <v>337</v>
      </c>
      <c r="S172" s="86">
        <v>10.199999999999999</v>
      </c>
      <c r="T172" s="86">
        <v>1</v>
      </c>
      <c r="U172" s="86">
        <v>48.2</v>
      </c>
      <c r="V172" s="86">
        <v>1.6</v>
      </c>
      <c r="W172" s="86">
        <v>4.0999999999999996</v>
      </c>
      <c r="X172" s="86">
        <v>10.9</v>
      </c>
      <c r="Y172" s="86">
        <v>1.6</v>
      </c>
      <c r="Z172" s="83"/>
    </row>
    <row r="173" spans="1:26" ht="68.400000000000006">
      <c r="A173" s="88">
        <v>41885028</v>
      </c>
      <c r="B173" s="84" t="s">
        <v>1887</v>
      </c>
      <c r="C173" s="85" t="s">
        <v>1223</v>
      </c>
      <c r="D173" s="85" t="s">
        <v>1888</v>
      </c>
      <c r="E173" s="85" t="s">
        <v>1889</v>
      </c>
      <c r="F173" s="86">
        <v>280</v>
      </c>
      <c r="G173" s="85" t="s">
        <v>1890</v>
      </c>
      <c r="H173" s="86">
        <v>0</v>
      </c>
      <c r="I173" s="86" t="s">
        <v>35</v>
      </c>
      <c r="J173" s="86">
        <v>0</v>
      </c>
      <c r="K173" s="86">
        <v>0</v>
      </c>
      <c r="L173" s="86">
        <v>0</v>
      </c>
      <c r="M173" s="86" t="s">
        <v>35</v>
      </c>
      <c r="N173" s="86" t="s">
        <v>140</v>
      </c>
      <c r="O173" s="86" t="s">
        <v>37</v>
      </c>
      <c r="P173" s="86" t="s">
        <v>38</v>
      </c>
      <c r="Q173" s="87">
        <v>1114</v>
      </c>
      <c r="R173" s="86">
        <v>263</v>
      </c>
      <c r="S173" s="86">
        <v>0.8</v>
      </c>
      <c r="T173" s="86">
        <v>0.2</v>
      </c>
      <c r="U173" s="86">
        <v>52.9</v>
      </c>
      <c r="V173" s="86">
        <v>1.3</v>
      </c>
      <c r="W173" s="86">
        <v>3.6</v>
      </c>
      <c r="X173" s="86">
        <v>9.1999999999999993</v>
      </c>
      <c r="Y173" s="86">
        <v>1.7</v>
      </c>
      <c r="Z173" s="83"/>
    </row>
    <row r="174" spans="1:26" ht="68.400000000000006">
      <c r="A174" s="88">
        <v>41890028</v>
      </c>
      <c r="B174" s="84" t="s">
        <v>1891</v>
      </c>
      <c r="C174" s="85" t="s">
        <v>1892</v>
      </c>
      <c r="D174" s="85" t="s">
        <v>1893</v>
      </c>
      <c r="E174" s="85" t="s">
        <v>1894</v>
      </c>
      <c r="F174" s="86">
        <v>550</v>
      </c>
      <c r="G174" s="85" t="s">
        <v>1895</v>
      </c>
      <c r="H174" s="86">
        <v>0</v>
      </c>
      <c r="I174" s="86" t="s">
        <v>35</v>
      </c>
      <c r="J174" s="86">
        <v>0</v>
      </c>
      <c r="K174" s="86">
        <v>0</v>
      </c>
      <c r="L174" s="86">
        <v>0</v>
      </c>
      <c r="M174" s="86" t="s">
        <v>35</v>
      </c>
      <c r="N174" s="86" t="s">
        <v>140</v>
      </c>
      <c r="O174" s="86" t="s">
        <v>37</v>
      </c>
      <c r="P174" s="86" t="s">
        <v>38</v>
      </c>
      <c r="Q174" s="87">
        <v>1035</v>
      </c>
      <c r="R174" s="86">
        <v>244</v>
      </c>
      <c r="S174" s="86">
        <v>0.7</v>
      </c>
      <c r="T174" s="86">
        <v>0.2</v>
      </c>
      <c r="U174" s="86">
        <v>50.2</v>
      </c>
      <c r="V174" s="86">
        <v>1.2</v>
      </c>
      <c r="W174" s="86">
        <v>3.1</v>
      </c>
      <c r="X174" s="86">
        <v>7.6</v>
      </c>
      <c r="Y174" s="86">
        <v>1.7</v>
      </c>
      <c r="Z174" s="83"/>
    </row>
    <row r="175" spans="1:26" ht="79.8">
      <c r="A175" s="88">
        <v>50573000</v>
      </c>
      <c r="B175" s="84" t="s">
        <v>1896</v>
      </c>
      <c r="C175" s="85" t="s">
        <v>1897</v>
      </c>
      <c r="D175" s="85" t="s">
        <v>1898</v>
      </c>
      <c r="E175" s="85" t="s">
        <v>1899</v>
      </c>
      <c r="F175" s="86">
        <v>0</v>
      </c>
      <c r="G175" s="85" t="s">
        <v>1900</v>
      </c>
      <c r="H175" s="86" t="s">
        <v>1975</v>
      </c>
      <c r="I175" s="86" t="s">
        <v>1975</v>
      </c>
      <c r="J175" s="86">
        <v>0</v>
      </c>
      <c r="K175" s="86">
        <v>0</v>
      </c>
      <c r="L175" s="86">
        <v>0</v>
      </c>
      <c r="M175" s="86" t="s">
        <v>35</v>
      </c>
      <c r="N175" s="86" t="s">
        <v>524</v>
      </c>
      <c r="O175" s="86" t="s">
        <v>37</v>
      </c>
      <c r="P175" s="86" t="s">
        <v>38</v>
      </c>
      <c r="Q175" s="87">
        <v>1204.78</v>
      </c>
      <c r="R175" s="86">
        <v>285.45999999999998</v>
      </c>
      <c r="S175" s="86">
        <v>4.6500000000000004</v>
      </c>
      <c r="T175" s="86">
        <v>0.6</v>
      </c>
      <c r="U175" s="86">
        <v>48.87</v>
      </c>
      <c r="V175" s="86">
        <v>1.79</v>
      </c>
      <c r="W175" s="86">
        <v>5.0999999999999996</v>
      </c>
      <c r="X175" s="86">
        <v>9.4</v>
      </c>
      <c r="Y175" s="86">
        <v>1.28</v>
      </c>
      <c r="Z175" s="83"/>
    </row>
    <row r="176" spans="1:26" ht="68.400000000000006">
      <c r="A176" s="88">
        <v>51884028</v>
      </c>
      <c r="B176" s="84" t="s">
        <v>1901</v>
      </c>
      <c r="C176" s="85" t="s">
        <v>1902</v>
      </c>
      <c r="D176" s="85" t="s">
        <v>1903</v>
      </c>
      <c r="E176" s="85" t="s">
        <v>1904</v>
      </c>
      <c r="F176" s="86">
        <v>280</v>
      </c>
      <c r="G176" s="85" t="s">
        <v>789</v>
      </c>
      <c r="H176" s="86" t="s">
        <v>1975</v>
      </c>
      <c r="I176" s="86" t="s">
        <v>1975</v>
      </c>
      <c r="J176" s="86">
        <v>0</v>
      </c>
      <c r="K176" s="86">
        <v>0</v>
      </c>
      <c r="L176" s="86">
        <v>0</v>
      </c>
      <c r="M176" s="86" t="s">
        <v>35</v>
      </c>
      <c r="N176" s="86" t="s">
        <v>140</v>
      </c>
      <c r="O176" s="86" t="s">
        <v>37</v>
      </c>
      <c r="P176" s="86" t="s">
        <v>38</v>
      </c>
      <c r="Q176" s="87">
        <v>1176</v>
      </c>
      <c r="R176" s="86">
        <v>278</v>
      </c>
      <c r="S176" s="86">
        <v>1.1000000000000001</v>
      </c>
      <c r="T176" s="86">
        <v>0.3</v>
      </c>
      <c r="U176" s="86">
        <v>55.5</v>
      </c>
      <c r="V176" s="86">
        <v>1.6</v>
      </c>
      <c r="W176" s="86">
        <v>3.8</v>
      </c>
      <c r="X176" s="86">
        <v>9.5</v>
      </c>
      <c r="Y176" s="86">
        <v>1.66</v>
      </c>
      <c r="Z176" s="83"/>
    </row>
    <row r="177" spans="1:26" ht="79.8">
      <c r="A177" s="88">
        <v>857781</v>
      </c>
      <c r="B177" s="84" t="s">
        <v>2224</v>
      </c>
      <c r="C177" s="85" t="s">
        <v>1321</v>
      </c>
      <c r="D177" s="85" t="s">
        <v>1224</v>
      </c>
      <c r="E177" s="85" t="s">
        <v>2225</v>
      </c>
      <c r="F177" s="86">
        <v>300</v>
      </c>
      <c r="G177" s="85" t="s">
        <v>2226</v>
      </c>
      <c r="H177" s="86" t="s">
        <v>190</v>
      </c>
      <c r="I177" s="86" t="s">
        <v>453</v>
      </c>
      <c r="J177" s="86">
        <v>0</v>
      </c>
      <c r="K177" s="86">
        <v>0</v>
      </c>
      <c r="L177" s="86" t="s">
        <v>2011</v>
      </c>
      <c r="M177" s="86" t="s">
        <v>35</v>
      </c>
      <c r="N177" s="86" t="s">
        <v>146</v>
      </c>
      <c r="O177" s="86" t="s">
        <v>37</v>
      </c>
      <c r="P177" s="86" t="s">
        <v>38</v>
      </c>
      <c r="Q177" s="87">
        <v>1139</v>
      </c>
      <c r="R177" s="86">
        <v>269</v>
      </c>
      <c r="S177" s="86">
        <v>1</v>
      </c>
      <c r="T177" s="86">
        <v>0.22</v>
      </c>
      <c r="U177" s="86">
        <v>53.3</v>
      </c>
      <c r="V177" s="86">
        <v>3.6</v>
      </c>
      <c r="W177" s="86">
        <v>2.7</v>
      </c>
      <c r="X177" s="86">
        <v>10.199999999999999</v>
      </c>
      <c r="Y177" s="86">
        <v>1.1499999999999999</v>
      </c>
      <c r="Z177" s="83"/>
    </row>
    <row r="178" spans="1:26" ht="114">
      <c r="A178" s="88">
        <v>857785</v>
      </c>
      <c r="B178" s="84" t="s">
        <v>2227</v>
      </c>
      <c r="C178" s="85" t="s">
        <v>2228</v>
      </c>
      <c r="D178" s="85" t="s">
        <v>386</v>
      </c>
      <c r="E178" s="85" t="s">
        <v>2229</v>
      </c>
      <c r="F178" s="86">
        <v>95</v>
      </c>
      <c r="G178" s="85" t="s">
        <v>2230</v>
      </c>
      <c r="H178" s="86" t="s">
        <v>190</v>
      </c>
      <c r="I178" s="86" t="s">
        <v>453</v>
      </c>
      <c r="J178" s="86">
        <v>0</v>
      </c>
      <c r="K178" s="86">
        <v>0</v>
      </c>
      <c r="L178" s="86" t="s">
        <v>2011</v>
      </c>
      <c r="M178" s="86" t="s">
        <v>35</v>
      </c>
      <c r="N178" s="86" t="s">
        <v>140</v>
      </c>
      <c r="O178" s="86" t="s">
        <v>37</v>
      </c>
      <c r="P178" s="86" t="s">
        <v>38</v>
      </c>
      <c r="Q178" s="87">
        <v>1164</v>
      </c>
      <c r="R178" s="86">
        <v>275</v>
      </c>
      <c r="S178" s="86">
        <v>1.2</v>
      </c>
      <c r="T178" s="86">
        <v>0.74</v>
      </c>
      <c r="U178" s="86">
        <v>54.1</v>
      </c>
      <c r="V178" s="86">
        <v>4.2</v>
      </c>
      <c r="W178" s="86">
        <v>3</v>
      </c>
      <c r="X178" s="86">
        <v>10.3</v>
      </c>
      <c r="Y178" s="86">
        <v>1.1000000000000001</v>
      </c>
      <c r="Z178" s="83"/>
    </row>
    <row r="179" spans="1:26" ht="91.2">
      <c r="A179" s="88">
        <v>857784</v>
      </c>
      <c r="B179" s="84" t="s">
        <v>2356</v>
      </c>
      <c r="C179" s="85" t="s">
        <v>2357</v>
      </c>
      <c r="D179" s="85" t="s">
        <v>1628</v>
      </c>
      <c r="E179" s="85" t="s">
        <v>2358</v>
      </c>
      <c r="F179" s="86">
        <v>500</v>
      </c>
      <c r="G179" s="85" t="s">
        <v>2230</v>
      </c>
      <c r="H179" s="86" t="s">
        <v>190</v>
      </c>
      <c r="I179" s="86" t="s">
        <v>453</v>
      </c>
      <c r="J179" s="86">
        <v>0</v>
      </c>
      <c r="K179" s="86">
        <v>0</v>
      </c>
      <c r="L179" s="86" t="s">
        <v>2011</v>
      </c>
      <c r="M179" s="86" t="s">
        <v>35</v>
      </c>
      <c r="N179" s="86" t="s">
        <v>146</v>
      </c>
      <c r="O179" s="86" t="s">
        <v>37</v>
      </c>
      <c r="P179" s="86" t="s">
        <v>38</v>
      </c>
      <c r="Q179" s="87">
        <v>1051</v>
      </c>
      <c r="R179" s="86">
        <v>248</v>
      </c>
      <c r="S179" s="86">
        <v>1</v>
      </c>
      <c r="T179" s="86">
        <v>0.24</v>
      </c>
      <c r="U179" s="86">
        <v>49.8</v>
      </c>
      <c r="V179" s="86">
        <v>2.6</v>
      </c>
      <c r="W179" s="86">
        <v>3.8</v>
      </c>
      <c r="X179" s="86">
        <v>8.1999999999999993</v>
      </c>
      <c r="Y179" s="86">
        <v>1.18</v>
      </c>
      <c r="Z179" s="83"/>
    </row>
    <row r="180" spans="1:26" ht="79.8">
      <c r="A180" s="88">
        <v>833793</v>
      </c>
      <c r="B180" s="84" t="s">
        <v>1005</v>
      </c>
      <c r="C180" s="85" t="s">
        <v>1006</v>
      </c>
      <c r="D180" s="85" t="s">
        <v>1007</v>
      </c>
      <c r="E180" s="85" t="s">
        <v>1008</v>
      </c>
      <c r="F180" s="86">
        <v>105</v>
      </c>
      <c r="G180" s="85" t="s">
        <v>1009</v>
      </c>
      <c r="H180" s="86">
        <v>0</v>
      </c>
      <c r="I180" s="86" t="s">
        <v>35</v>
      </c>
      <c r="J180" s="86">
        <v>0</v>
      </c>
      <c r="K180" s="86" t="s">
        <v>35</v>
      </c>
      <c r="L180" s="86">
        <v>0</v>
      </c>
      <c r="M180" s="86" t="s">
        <v>35</v>
      </c>
      <c r="N180" s="86" t="s">
        <v>1010</v>
      </c>
      <c r="O180" s="86" t="s">
        <v>37</v>
      </c>
      <c r="P180" s="86" t="s">
        <v>38</v>
      </c>
      <c r="Q180" s="87">
        <v>1090</v>
      </c>
      <c r="R180" s="86">
        <v>260</v>
      </c>
      <c r="S180" s="86">
        <v>4.4000000000000004</v>
      </c>
      <c r="T180" s="86">
        <v>0.4</v>
      </c>
      <c r="U180" s="86">
        <v>45</v>
      </c>
      <c r="V180" s="86">
        <v>0.6</v>
      </c>
      <c r="W180" s="86">
        <v>4.3</v>
      </c>
      <c r="X180" s="86">
        <v>9.6999999999999993</v>
      </c>
      <c r="Y180" s="86">
        <v>1.2</v>
      </c>
      <c r="Z180" s="83"/>
    </row>
    <row r="181" spans="1:26" ht="57">
      <c r="A181" s="88">
        <v>834162</v>
      </c>
      <c r="B181" s="84" t="s">
        <v>1013</v>
      </c>
      <c r="C181" s="85" t="s">
        <v>385</v>
      </c>
      <c r="D181" s="85" t="s">
        <v>386</v>
      </c>
      <c r="E181" s="85" t="s">
        <v>1014</v>
      </c>
      <c r="F181" s="86">
        <v>162</v>
      </c>
      <c r="G181" s="85" t="s">
        <v>822</v>
      </c>
      <c r="H181" s="86">
        <v>0</v>
      </c>
      <c r="I181" s="86" t="s">
        <v>35</v>
      </c>
      <c r="J181" s="86">
        <v>0</v>
      </c>
      <c r="K181" s="86">
        <v>0</v>
      </c>
      <c r="L181" s="86">
        <v>0</v>
      </c>
      <c r="M181" s="86" t="s">
        <v>35</v>
      </c>
      <c r="N181" s="86" t="s">
        <v>146</v>
      </c>
      <c r="O181" s="86" t="s">
        <v>37</v>
      </c>
      <c r="P181" s="86" t="s">
        <v>38</v>
      </c>
      <c r="Q181" s="87">
        <v>1091</v>
      </c>
      <c r="R181" s="86">
        <v>258</v>
      </c>
      <c r="S181" s="86">
        <v>0.8</v>
      </c>
      <c r="T181" s="86">
        <v>0.1</v>
      </c>
      <c r="U181" s="86">
        <v>53</v>
      </c>
      <c r="V181" s="86">
        <v>1.6</v>
      </c>
      <c r="W181" s="86">
        <v>3.3</v>
      </c>
      <c r="X181" s="86">
        <v>8.3000000000000007</v>
      </c>
      <c r="Y181" s="86">
        <v>1.8</v>
      </c>
      <c r="Z181" s="83"/>
    </row>
    <row r="182" spans="1:26" ht="114">
      <c r="A182" s="88">
        <v>836330</v>
      </c>
      <c r="B182" s="84" t="s">
        <v>1063</v>
      </c>
      <c r="C182" s="85" t="s">
        <v>1064</v>
      </c>
      <c r="D182" s="85" t="s">
        <v>1065</v>
      </c>
      <c r="E182" s="85" t="s">
        <v>1066</v>
      </c>
      <c r="F182" s="86">
        <v>95</v>
      </c>
      <c r="G182" s="85" t="s">
        <v>1067</v>
      </c>
      <c r="H182" s="86">
        <v>0</v>
      </c>
      <c r="I182" s="86" t="s">
        <v>35</v>
      </c>
      <c r="J182" s="86">
        <v>0</v>
      </c>
      <c r="K182" s="86" t="s">
        <v>35</v>
      </c>
      <c r="L182" s="86">
        <v>0</v>
      </c>
      <c r="M182" s="86" t="s">
        <v>35</v>
      </c>
      <c r="N182" s="86" t="s">
        <v>518</v>
      </c>
      <c r="O182" s="86" t="s">
        <v>37</v>
      </c>
      <c r="P182" s="86" t="s">
        <v>38</v>
      </c>
      <c r="Q182" s="87">
        <v>1311</v>
      </c>
      <c r="R182" s="86">
        <v>313</v>
      </c>
      <c r="S182" s="86">
        <v>7.1</v>
      </c>
      <c r="T182" s="86">
        <v>1</v>
      </c>
      <c r="U182" s="86">
        <v>49</v>
      </c>
      <c r="V182" s="86">
        <v>2</v>
      </c>
      <c r="W182" s="86">
        <v>6.3</v>
      </c>
      <c r="X182" s="86">
        <v>11</v>
      </c>
      <c r="Y182" s="86">
        <v>1.5</v>
      </c>
      <c r="Z182" s="83"/>
    </row>
    <row r="183" spans="1:26" ht="114">
      <c r="A183" s="88">
        <v>840273</v>
      </c>
      <c r="B183" s="84" t="s">
        <v>1088</v>
      </c>
      <c r="C183" s="85" t="s">
        <v>1089</v>
      </c>
      <c r="D183" s="85" t="s">
        <v>1090</v>
      </c>
      <c r="E183" s="85" t="s">
        <v>1091</v>
      </c>
      <c r="F183" s="86">
        <v>115</v>
      </c>
      <c r="G183" s="85" t="s">
        <v>1092</v>
      </c>
      <c r="H183" s="86">
        <v>0</v>
      </c>
      <c r="I183" s="86" t="s">
        <v>754</v>
      </c>
      <c r="J183" s="86">
        <v>0</v>
      </c>
      <c r="K183" s="86" t="s">
        <v>35</v>
      </c>
      <c r="L183" s="86">
        <v>0</v>
      </c>
      <c r="M183" s="86" t="s">
        <v>35</v>
      </c>
      <c r="N183" s="86" t="s">
        <v>1093</v>
      </c>
      <c r="O183" s="86" t="s">
        <v>37</v>
      </c>
      <c r="P183" s="86" t="s">
        <v>38</v>
      </c>
      <c r="Q183" s="87">
        <v>1269</v>
      </c>
      <c r="R183" s="86">
        <v>301</v>
      </c>
      <c r="S183" s="86">
        <v>7.3</v>
      </c>
      <c r="T183" s="86">
        <v>1.5</v>
      </c>
      <c r="U183" s="86">
        <v>45</v>
      </c>
      <c r="V183" s="86">
        <v>2</v>
      </c>
      <c r="W183" s="86">
        <v>3.4</v>
      </c>
      <c r="X183" s="86">
        <v>12</v>
      </c>
      <c r="Y183" s="86">
        <v>1.2</v>
      </c>
      <c r="Z183" s="83"/>
    </row>
    <row r="184" spans="1:26" ht="79.8">
      <c r="A184" s="88">
        <v>841406</v>
      </c>
      <c r="B184" s="84" t="s">
        <v>1165</v>
      </c>
      <c r="C184" s="85" t="s">
        <v>1166</v>
      </c>
      <c r="D184" s="85" t="s">
        <v>1167</v>
      </c>
      <c r="E184" s="85" t="s">
        <v>1168</v>
      </c>
      <c r="F184" s="86">
        <v>92</v>
      </c>
      <c r="G184" s="85" t="s">
        <v>1169</v>
      </c>
      <c r="H184" s="86">
        <v>0</v>
      </c>
      <c r="I184" s="86" t="s">
        <v>35</v>
      </c>
      <c r="J184" s="86">
        <v>0</v>
      </c>
      <c r="K184" s="86" t="s">
        <v>35</v>
      </c>
      <c r="L184" s="86" t="s">
        <v>453</v>
      </c>
      <c r="M184" s="86" t="s">
        <v>35</v>
      </c>
      <c r="N184" s="86" t="s">
        <v>233</v>
      </c>
      <c r="O184" s="86" t="s">
        <v>37</v>
      </c>
      <c r="P184" s="86" t="s">
        <v>38</v>
      </c>
      <c r="Q184" s="87">
        <v>1045</v>
      </c>
      <c r="R184" s="86">
        <v>248</v>
      </c>
      <c r="S184" s="86">
        <v>7.5</v>
      </c>
      <c r="T184" s="86">
        <v>4.3</v>
      </c>
      <c r="U184" s="86">
        <v>31.3</v>
      </c>
      <c r="V184" s="86">
        <v>4.0999999999999996</v>
      </c>
      <c r="W184" s="86">
        <v>2.4</v>
      </c>
      <c r="X184" s="86">
        <v>12.9</v>
      </c>
      <c r="Y184" s="86">
        <v>1.2</v>
      </c>
      <c r="Z184" s="83"/>
    </row>
    <row r="185" spans="1:26" ht="125.4">
      <c r="A185" s="93">
        <v>841511</v>
      </c>
      <c r="B185" s="84" t="s">
        <v>1180</v>
      </c>
      <c r="C185" s="85" t="s">
        <v>1181</v>
      </c>
      <c r="D185" s="85" t="s">
        <v>1182</v>
      </c>
      <c r="E185" s="85" t="s">
        <v>1183</v>
      </c>
      <c r="F185" s="86">
        <v>418</v>
      </c>
      <c r="G185" s="85" t="s">
        <v>1184</v>
      </c>
      <c r="H185" s="86" t="s">
        <v>1975</v>
      </c>
      <c r="I185" s="86" t="s">
        <v>1975</v>
      </c>
      <c r="J185" s="86">
        <v>0</v>
      </c>
      <c r="K185" s="86">
        <v>0</v>
      </c>
      <c r="L185" s="86">
        <v>0</v>
      </c>
      <c r="M185" s="86">
        <v>0</v>
      </c>
      <c r="N185" s="86" t="s">
        <v>505</v>
      </c>
      <c r="O185" s="86" t="s">
        <v>1185</v>
      </c>
      <c r="P185" s="86" t="s">
        <v>38</v>
      </c>
      <c r="Q185" s="87">
        <v>1097</v>
      </c>
      <c r="R185" s="86">
        <v>262</v>
      </c>
      <c r="S185" s="86">
        <v>3.8</v>
      </c>
      <c r="T185" s="86">
        <v>0.5</v>
      </c>
      <c r="U185" s="86">
        <v>42.9</v>
      </c>
      <c r="V185" s="86">
        <v>0.7</v>
      </c>
      <c r="W185" s="86">
        <v>6</v>
      </c>
      <c r="X185" s="86">
        <v>10.6</v>
      </c>
      <c r="Y185" s="86">
        <v>1</v>
      </c>
      <c r="Z185" s="83"/>
    </row>
    <row r="186" spans="1:26" ht="34.200000000000003">
      <c r="A186" s="93">
        <v>841513</v>
      </c>
      <c r="B186" s="84" t="s">
        <v>1186</v>
      </c>
      <c r="C186" s="85" t="s">
        <v>1187</v>
      </c>
      <c r="D186" s="85" t="s">
        <v>1188</v>
      </c>
      <c r="E186" s="85" t="s">
        <v>1189</v>
      </c>
      <c r="F186" s="86">
        <v>109</v>
      </c>
      <c r="G186" s="85" t="s">
        <v>1190</v>
      </c>
      <c r="H186" s="86" t="s">
        <v>1975</v>
      </c>
      <c r="I186" s="86" t="s">
        <v>1975</v>
      </c>
      <c r="J186" s="86">
        <v>0</v>
      </c>
      <c r="K186" s="86">
        <v>0</v>
      </c>
      <c r="L186" s="86" t="s">
        <v>453</v>
      </c>
      <c r="M186" s="86">
        <v>0</v>
      </c>
      <c r="N186" s="86" t="s">
        <v>1191</v>
      </c>
      <c r="O186" s="86" t="s">
        <v>267</v>
      </c>
      <c r="P186" s="86" t="s">
        <v>1192</v>
      </c>
      <c r="Q186" s="87">
        <v>1102</v>
      </c>
      <c r="R186" s="86">
        <v>263</v>
      </c>
      <c r="S186" s="86">
        <v>0.9</v>
      </c>
      <c r="T186" s="86">
        <v>0.1</v>
      </c>
      <c r="U186" s="86">
        <v>53.5</v>
      </c>
      <c r="V186" s="86">
        <v>0.8</v>
      </c>
      <c r="W186" s="86">
        <v>2.6</v>
      </c>
      <c r="X186" s="86">
        <v>8.1999999999999993</v>
      </c>
      <c r="Y186" s="86">
        <v>1</v>
      </c>
      <c r="Z186" s="83"/>
    </row>
    <row r="187" spans="1:26" ht="79.8">
      <c r="A187" s="88">
        <v>843213</v>
      </c>
      <c r="B187" s="84" t="s">
        <v>1193</v>
      </c>
      <c r="C187" s="85" t="s">
        <v>385</v>
      </c>
      <c r="D187" s="85" t="s">
        <v>386</v>
      </c>
      <c r="E187" s="85" t="s">
        <v>1194</v>
      </c>
      <c r="F187" s="86">
        <v>63</v>
      </c>
      <c r="G187" s="85" t="s">
        <v>1195</v>
      </c>
      <c r="H187" s="86">
        <v>0</v>
      </c>
      <c r="I187" s="86" t="s">
        <v>35</v>
      </c>
      <c r="J187" s="86">
        <v>0</v>
      </c>
      <c r="K187" s="86" t="s">
        <v>35</v>
      </c>
      <c r="L187" s="86">
        <v>0</v>
      </c>
      <c r="M187" s="86" t="s">
        <v>35</v>
      </c>
      <c r="N187" s="86" t="s">
        <v>1196</v>
      </c>
      <c r="O187" s="86" t="s">
        <v>37</v>
      </c>
      <c r="P187" s="86" t="s">
        <v>38</v>
      </c>
      <c r="Q187" s="87">
        <v>1204</v>
      </c>
      <c r="R187" s="86">
        <v>284</v>
      </c>
      <c r="S187" s="86">
        <v>2</v>
      </c>
      <c r="T187" s="86">
        <v>0.3</v>
      </c>
      <c r="U187" s="86">
        <v>55.7</v>
      </c>
      <c r="V187" s="86">
        <v>1.6</v>
      </c>
      <c r="W187" s="86">
        <v>3.6</v>
      </c>
      <c r="X187" s="86">
        <v>9.1999999999999993</v>
      </c>
      <c r="Y187" s="86">
        <v>1.77</v>
      </c>
      <c r="Z187" s="83"/>
    </row>
    <row r="188" spans="1:26" ht="68.400000000000006">
      <c r="A188" s="93">
        <v>843576</v>
      </c>
      <c r="B188" s="84" t="s">
        <v>1197</v>
      </c>
      <c r="C188" s="85" t="s">
        <v>385</v>
      </c>
      <c r="D188" s="85" t="s">
        <v>386</v>
      </c>
      <c r="E188" s="85" t="s">
        <v>2027</v>
      </c>
      <c r="F188" s="86">
        <v>75</v>
      </c>
      <c r="G188" s="85" t="s">
        <v>2028</v>
      </c>
      <c r="H188" s="86">
        <v>0</v>
      </c>
      <c r="I188" s="86" t="s">
        <v>35</v>
      </c>
      <c r="J188" s="86">
        <v>0</v>
      </c>
      <c r="K188" s="86">
        <v>0</v>
      </c>
      <c r="L188" s="86">
        <v>0</v>
      </c>
      <c r="M188" s="86" t="s">
        <v>35</v>
      </c>
      <c r="N188" s="86" t="s">
        <v>146</v>
      </c>
      <c r="O188" s="86" t="s">
        <v>37</v>
      </c>
      <c r="P188" s="86" t="s">
        <v>38</v>
      </c>
      <c r="Q188" s="87">
        <v>1140</v>
      </c>
      <c r="R188" s="86">
        <v>269</v>
      </c>
      <c r="S188" s="86">
        <v>0.9</v>
      </c>
      <c r="T188" s="86">
        <v>0.1</v>
      </c>
      <c r="U188" s="86">
        <v>54.3</v>
      </c>
      <c r="V188" s="86">
        <v>0.6</v>
      </c>
      <c r="W188" s="86">
        <v>3.1</v>
      </c>
      <c r="X188" s="86">
        <v>9.5</v>
      </c>
      <c r="Y188" s="86">
        <v>1.5</v>
      </c>
      <c r="Z188" s="83"/>
    </row>
    <row r="189" spans="1:26" ht="68.400000000000006">
      <c r="A189" s="93">
        <v>844622</v>
      </c>
      <c r="B189" s="84" t="s">
        <v>1209</v>
      </c>
      <c r="C189" s="85" t="s">
        <v>366</v>
      </c>
      <c r="D189" s="85" t="s">
        <v>367</v>
      </c>
      <c r="E189" s="85" t="s">
        <v>1210</v>
      </c>
      <c r="F189" s="86">
        <v>214</v>
      </c>
      <c r="G189" s="85" t="s">
        <v>1198</v>
      </c>
      <c r="H189" s="86">
        <v>0</v>
      </c>
      <c r="I189" s="86" t="s">
        <v>35</v>
      </c>
      <c r="J189" s="86">
        <v>0</v>
      </c>
      <c r="K189" s="86">
        <v>0</v>
      </c>
      <c r="L189" s="86">
        <v>0</v>
      </c>
      <c r="M189" s="86" t="s">
        <v>35</v>
      </c>
      <c r="N189" s="86" t="s">
        <v>140</v>
      </c>
      <c r="O189" s="86" t="s">
        <v>37</v>
      </c>
      <c r="P189" s="86" t="s">
        <v>38</v>
      </c>
      <c r="Q189" s="87">
        <v>1043</v>
      </c>
      <c r="R189" s="86">
        <v>246</v>
      </c>
      <c r="S189" s="86">
        <v>0.8</v>
      </c>
      <c r="T189" s="86">
        <v>0.1</v>
      </c>
      <c r="U189" s="86">
        <v>50.6</v>
      </c>
      <c r="V189" s="86">
        <v>1.4</v>
      </c>
      <c r="W189" s="86">
        <v>2.8</v>
      </c>
      <c r="X189" s="86">
        <v>7.8</v>
      </c>
      <c r="Y189" s="86">
        <v>1.48</v>
      </c>
      <c r="Z189" s="83"/>
    </row>
    <row r="190" spans="1:26" ht="91.2">
      <c r="A190" s="93">
        <v>844795</v>
      </c>
      <c r="B190" s="84" t="s">
        <v>1211</v>
      </c>
      <c r="C190" s="85" t="s">
        <v>1212</v>
      </c>
      <c r="D190" s="85" t="s">
        <v>1213</v>
      </c>
      <c r="E190" s="85" t="s">
        <v>1214</v>
      </c>
      <c r="F190" s="86">
        <v>87</v>
      </c>
      <c r="G190" s="85" t="s">
        <v>816</v>
      </c>
      <c r="H190" s="86">
        <v>0</v>
      </c>
      <c r="I190" s="86" t="s">
        <v>35</v>
      </c>
      <c r="J190" s="86">
        <v>0</v>
      </c>
      <c r="K190" s="86">
        <v>0</v>
      </c>
      <c r="L190" s="86">
        <v>0</v>
      </c>
      <c r="M190" s="86" t="s">
        <v>35</v>
      </c>
      <c r="N190" s="86" t="s">
        <v>1215</v>
      </c>
      <c r="O190" s="86" t="s">
        <v>37</v>
      </c>
      <c r="P190" s="86" t="s">
        <v>84</v>
      </c>
      <c r="Q190" s="87">
        <v>1154</v>
      </c>
      <c r="R190" s="86">
        <v>273</v>
      </c>
      <c r="S190" s="86">
        <v>3.9</v>
      </c>
      <c r="T190" s="86">
        <v>0.5</v>
      </c>
      <c r="U190" s="86">
        <v>47.9</v>
      </c>
      <c r="V190" s="86">
        <v>0.9</v>
      </c>
      <c r="W190" s="86">
        <v>4.5999999999999996</v>
      </c>
      <c r="X190" s="86">
        <v>9.4</v>
      </c>
      <c r="Y190" s="86">
        <v>1.23</v>
      </c>
      <c r="Z190" s="83"/>
    </row>
    <row r="191" spans="1:26" ht="68.400000000000006">
      <c r="A191" s="88">
        <v>845913</v>
      </c>
      <c r="B191" s="84" t="s">
        <v>1227</v>
      </c>
      <c r="C191" s="85" t="s">
        <v>1223</v>
      </c>
      <c r="D191" s="85" t="s">
        <v>1224</v>
      </c>
      <c r="E191" s="85" t="s">
        <v>1228</v>
      </c>
      <c r="F191" s="86">
        <v>360</v>
      </c>
      <c r="G191" s="85" t="s">
        <v>489</v>
      </c>
      <c r="H191" s="86" t="s">
        <v>1975</v>
      </c>
      <c r="I191" s="86" t="s">
        <v>1975</v>
      </c>
      <c r="J191" s="86">
        <v>0</v>
      </c>
      <c r="K191" s="86">
        <v>0</v>
      </c>
      <c r="L191" s="86">
        <v>0</v>
      </c>
      <c r="M191" s="86" t="s">
        <v>35</v>
      </c>
      <c r="N191" s="86" t="s">
        <v>1229</v>
      </c>
      <c r="O191" s="86" t="s">
        <v>37</v>
      </c>
      <c r="P191" s="86" t="s">
        <v>38</v>
      </c>
      <c r="Q191" s="87">
        <v>1090</v>
      </c>
      <c r="R191" s="86">
        <v>261</v>
      </c>
      <c r="S191" s="86">
        <v>1</v>
      </c>
      <c r="T191" s="86">
        <v>0</v>
      </c>
      <c r="U191" s="86">
        <v>51</v>
      </c>
      <c r="V191" s="86">
        <v>0.6</v>
      </c>
      <c r="W191" s="86">
        <v>2.5</v>
      </c>
      <c r="X191" s="86">
        <v>11</v>
      </c>
      <c r="Y191" s="86">
        <v>1.4</v>
      </c>
      <c r="Z191" s="83"/>
    </row>
    <row r="192" spans="1:26" ht="102.6">
      <c r="A192" s="93">
        <v>846198</v>
      </c>
      <c r="B192" s="84" t="s">
        <v>373</v>
      </c>
      <c r="C192" s="85" t="s">
        <v>1230</v>
      </c>
      <c r="D192" s="85" t="s">
        <v>1231</v>
      </c>
      <c r="E192" s="85" t="s">
        <v>1232</v>
      </c>
      <c r="F192" s="86">
        <v>88</v>
      </c>
      <c r="G192" s="85" t="s">
        <v>1233</v>
      </c>
      <c r="H192" s="86" t="s">
        <v>1975</v>
      </c>
      <c r="I192" s="86" t="s">
        <v>1975</v>
      </c>
      <c r="J192" s="86">
        <v>0</v>
      </c>
      <c r="K192" s="86">
        <v>0</v>
      </c>
      <c r="L192" s="86">
        <v>0</v>
      </c>
      <c r="M192" s="86" t="s">
        <v>35</v>
      </c>
      <c r="N192" s="86" t="s">
        <v>524</v>
      </c>
      <c r="O192" s="86" t="s">
        <v>37</v>
      </c>
      <c r="P192" s="86" t="s">
        <v>38</v>
      </c>
      <c r="Q192" s="87">
        <v>1281</v>
      </c>
      <c r="R192" s="86">
        <v>303</v>
      </c>
      <c r="S192" s="86">
        <v>6.3</v>
      </c>
      <c r="T192" s="86">
        <v>0.8</v>
      </c>
      <c r="U192" s="86">
        <v>49.4</v>
      </c>
      <c r="V192" s="86">
        <v>1.1000000000000001</v>
      </c>
      <c r="W192" s="86">
        <v>5.3</v>
      </c>
      <c r="X192" s="86">
        <v>9.6</v>
      </c>
      <c r="Y192" s="86">
        <v>1.48</v>
      </c>
      <c r="Z192" s="83"/>
    </row>
    <row r="193" spans="1:26" ht="102.6">
      <c r="A193" s="88">
        <v>847036</v>
      </c>
      <c r="B193" s="84" t="s">
        <v>1234</v>
      </c>
      <c r="C193" s="85" t="s">
        <v>1235</v>
      </c>
      <c r="D193" s="85" t="s">
        <v>1236</v>
      </c>
      <c r="E193" s="85" t="s">
        <v>1237</v>
      </c>
      <c r="F193" s="86">
        <v>88</v>
      </c>
      <c r="G193" s="85" t="s">
        <v>1238</v>
      </c>
      <c r="H193" s="86" t="s">
        <v>1975</v>
      </c>
      <c r="I193" s="86" t="s">
        <v>1975</v>
      </c>
      <c r="J193" s="86">
        <v>0</v>
      </c>
      <c r="K193" s="86">
        <v>0</v>
      </c>
      <c r="L193" s="86">
        <v>0</v>
      </c>
      <c r="M193" s="86" t="s">
        <v>35</v>
      </c>
      <c r="N193" s="86" t="s">
        <v>454</v>
      </c>
      <c r="O193" s="86" t="s">
        <v>37</v>
      </c>
      <c r="P193" s="86" t="s">
        <v>38</v>
      </c>
      <c r="Q193" s="87">
        <v>1130</v>
      </c>
      <c r="R193" s="86">
        <v>267</v>
      </c>
      <c r="S193" s="86">
        <v>1.5</v>
      </c>
      <c r="T193" s="86">
        <v>0.5</v>
      </c>
      <c r="U193" s="86">
        <v>52</v>
      </c>
      <c r="V193" s="86">
        <v>0.7</v>
      </c>
      <c r="W193" s="86">
        <v>2.8</v>
      </c>
      <c r="X193" s="86">
        <v>9.9</v>
      </c>
      <c r="Y193" s="86">
        <v>1.3</v>
      </c>
      <c r="Z193" s="83"/>
    </row>
    <row r="194" spans="1:26" ht="91.2">
      <c r="A194" s="88">
        <v>847042</v>
      </c>
      <c r="B194" s="84" t="s">
        <v>1239</v>
      </c>
      <c r="C194" s="85" t="s">
        <v>1235</v>
      </c>
      <c r="D194" s="85" t="s">
        <v>1236</v>
      </c>
      <c r="E194" s="85" t="s">
        <v>1240</v>
      </c>
      <c r="F194" s="86">
        <v>88</v>
      </c>
      <c r="G194" s="85" t="s">
        <v>1241</v>
      </c>
      <c r="H194" s="86">
        <v>0</v>
      </c>
      <c r="I194" s="86" t="s">
        <v>35</v>
      </c>
      <c r="J194" s="86">
        <v>0</v>
      </c>
      <c r="K194" s="86">
        <v>0</v>
      </c>
      <c r="L194" s="86">
        <v>0</v>
      </c>
      <c r="M194" s="86" t="s">
        <v>35</v>
      </c>
      <c r="N194" s="86" t="s">
        <v>454</v>
      </c>
      <c r="O194" s="86" t="s">
        <v>37</v>
      </c>
      <c r="P194" s="86" t="s">
        <v>38</v>
      </c>
      <c r="Q194" s="87">
        <v>1055</v>
      </c>
      <c r="R194" s="86">
        <v>249</v>
      </c>
      <c r="S194" s="86">
        <v>0.9</v>
      </c>
      <c r="T194" s="86">
        <v>0.2</v>
      </c>
      <c r="U194" s="86">
        <v>49.4</v>
      </c>
      <c r="V194" s="86">
        <v>1</v>
      </c>
      <c r="W194" s="86">
        <v>4.0999999999999996</v>
      </c>
      <c r="X194" s="86">
        <v>8.6999999999999993</v>
      </c>
      <c r="Y194" s="86">
        <v>1.39</v>
      </c>
      <c r="Z194" s="83"/>
    </row>
    <row r="195" spans="1:26" ht="79.8">
      <c r="A195" s="88">
        <v>847727</v>
      </c>
      <c r="B195" s="84" t="s">
        <v>1256</v>
      </c>
      <c r="C195" s="85" t="s">
        <v>385</v>
      </c>
      <c r="D195" s="85" t="s">
        <v>386</v>
      </c>
      <c r="E195" s="85" t="s">
        <v>1257</v>
      </c>
      <c r="F195" s="86">
        <v>80</v>
      </c>
      <c r="G195" s="85" t="s">
        <v>1258</v>
      </c>
      <c r="H195" s="86">
        <v>0</v>
      </c>
      <c r="I195" s="86" t="s">
        <v>35</v>
      </c>
      <c r="J195" s="86">
        <v>0</v>
      </c>
      <c r="K195" s="86">
        <v>0</v>
      </c>
      <c r="L195" s="86">
        <v>0</v>
      </c>
      <c r="M195" s="86" t="s">
        <v>35</v>
      </c>
      <c r="N195" s="86" t="s">
        <v>36</v>
      </c>
      <c r="O195" s="86" t="s">
        <v>37</v>
      </c>
      <c r="P195" s="86" t="s">
        <v>38</v>
      </c>
      <c r="Q195" s="87">
        <v>1107</v>
      </c>
      <c r="R195" s="86">
        <v>265</v>
      </c>
      <c r="S195" s="86">
        <v>0.9</v>
      </c>
      <c r="T195" s="86">
        <v>0.1</v>
      </c>
      <c r="U195" s="86">
        <v>53.8</v>
      </c>
      <c r="V195" s="86">
        <v>0.8</v>
      </c>
      <c r="W195" s="86">
        <v>2.7</v>
      </c>
      <c r="X195" s="86">
        <v>8.1999999999999993</v>
      </c>
      <c r="Y195" s="86">
        <v>1.07</v>
      </c>
      <c r="Z195" s="83"/>
    </row>
    <row r="196" spans="1:26" ht="57">
      <c r="A196" s="94">
        <v>848155</v>
      </c>
      <c r="B196" s="84" t="s">
        <v>1264</v>
      </c>
      <c r="C196" s="85" t="s">
        <v>385</v>
      </c>
      <c r="D196" s="85" t="s">
        <v>386</v>
      </c>
      <c r="E196" s="85" t="s">
        <v>1265</v>
      </c>
      <c r="F196" s="86">
        <v>65</v>
      </c>
      <c r="G196" s="85" t="s">
        <v>1266</v>
      </c>
      <c r="H196" s="86">
        <v>0</v>
      </c>
      <c r="I196" s="86" t="s">
        <v>35</v>
      </c>
      <c r="J196" s="86">
        <v>0</v>
      </c>
      <c r="K196" s="86">
        <v>0</v>
      </c>
      <c r="L196" s="86">
        <v>0</v>
      </c>
      <c r="M196" s="86" t="s">
        <v>35</v>
      </c>
      <c r="N196" s="86" t="s">
        <v>847</v>
      </c>
      <c r="O196" s="86" t="s">
        <v>37</v>
      </c>
      <c r="P196" s="86" t="s">
        <v>38</v>
      </c>
      <c r="Q196" s="87">
        <v>1160</v>
      </c>
      <c r="R196" s="86">
        <v>273</v>
      </c>
      <c r="S196" s="86">
        <v>0.9</v>
      </c>
      <c r="T196" s="86">
        <v>0.1</v>
      </c>
      <c r="U196" s="86">
        <v>55.1</v>
      </c>
      <c r="V196" s="86">
        <v>0.7</v>
      </c>
      <c r="W196" s="86">
        <v>3.2</v>
      </c>
      <c r="X196" s="86">
        <v>9.8000000000000007</v>
      </c>
      <c r="Y196" s="86">
        <v>1.55</v>
      </c>
      <c r="Z196" s="83"/>
    </row>
    <row r="197" spans="1:26" ht="57">
      <c r="A197" s="88">
        <v>848460</v>
      </c>
      <c r="B197" s="84" t="s">
        <v>1267</v>
      </c>
      <c r="C197" s="85" t="s">
        <v>366</v>
      </c>
      <c r="D197" s="85" t="s">
        <v>367</v>
      </c>
      <c r="E197" s="85" t="s">
        <v>1268</v>
      </c>
      <c r="F197" s="86">
        <v>129</v>
      </c>
      <c r="G197" s="85" t="s">
        <v>1198</v>
      </c>
      <c r="H197" s="86">
        <v>0</v>
      </c>
      <c r="I197" s="86" t="s">
        <v>35</v>
      </c>
      <c r="J197" s="86">
        <v>0</v>
      </c>
      <c r="K197" s="86">
        <v>0</v>
      </c>
      <c r="L197" s="86">
        <v>0</v>
      </c>
      <c r="M197" s="86" t="s">
        <v>35</v>
      </c>
      <c r="N197" s="86" t="s">
        <v>847</v>
      </c>
      <c r="O197" s="86" t="s">
        <v>37</v>
      </c>
      <c r="P197" s="86" t="s">
        <v>38</v>
      </c>
      <c r="Q197" s="87">
        <v>995</v>
      </c>
      <c r="R197" s="86">
        <v>235</v>
      </c>
      <c r="S197" s="86">
        <v>0.7</v>
      </c>
      <c r="T197" s="86">
        <v>0.1</v>
      </c>
      <c r="U197" s="86">
        <v>47.3</v>
      </c>
      <c r="V197" s="86">
        <v>0.5</v>
      </c>
      <c r="W197" s="86">
        <v>2.7</v>
      </c>
      <c r="X197" s="86">
        <v>8.3000000000000007</v>
      </c>
      <c r="Y197" s="86">
        <v>1.27</v>
      </c>
      <c r="Z197" s="83"/>
    </row>
    <row r="198" spans="1:26" ht="125.4">
      <c r="A198" s="88">
        <v>848473</v>
      </c>
      <c r="B198" s="84" t="s">
        <v>1269</v>
      </c>
      <c r="C198" s="85" t="s">
        <v>1270</v>
      </c>
      <c r="D198" s="85" t="s">
        <v>1271</v>
      </c>
      <c r="E198" s="85" t="s">
        <v>1272</v>
      </c>
      <c r="F198" s="86">
        <v>290</v>
      </c>
      <c r="G198" s="85" t="s">
        <v>1273</v>
      </c>
      <c r="H198" s="86">
        <v>0</v>
      </c>
      <c r="I198" s="86">
        <v>0</v>
      </c>
      <c r="J198" s="86">
        <v>0</v>
      </c>
      <c r="K198" s="86">
        <v>0</v>
      </c>
      <c r="L198" s="86">
        <v>0</v>
      </c>
      <c r="M198" s="86">
        <v>0</v>
      </c>
      <c r="N198" s="86" t="s">
        <v>140</v>
      </c>
      <c r="O198" s="86" t="s">
        <v>86</v>
      </c>
      <c r="P198" s="86" t="s">
        <v>196</v>
      </c>
      <c r="Q198" s="87">
        <v>1134</v>
      </c>
      <c r="R198" s="86">
        <v>271</v>
      </c>
      <c r="S198" s="86">
        <v>3.8</v>
      </c>
      <c r="T198" s="86">
        <v>1.4</v>
      </c>
      <c r="U198" s="86">
        <v>49</v>
      </c>
      <c r="V198" s="86">
        <v>1.7</v>
      </c>
      <c r="W198" s="86">
        <v>2.7</v>
      </c>
      <c r="X198" s="86">
        <v>9.4</v>
      </c>
      <c r="Y198" s="86">
        <v>1.6</v>
      </c>
      <c r="Z198" s="83"/>
    </row>
    <row r="199" spans="1:26" ht="57">
      <c r="A199" s="93">
        <v>848574</v>
      </c>
      <c r="B199" s="84" t="s">
        <v>1267</v>
      </c>
      <c r="C199" s="85" t="s">
        <v>366</v>
      </c>
      <c r="D199" s="85" t="s">
        <v>367</v>
      </c>
      <c r="E199" s="85" t="s">
        <v>1283</v>
      </c>
      <c r="F199" s="86">
        <v>80</v>
      </c>
      <c r="G199" s="85" t="s">
        <v>1198</v>
      </c>
      <c r="H199" s="86">
        <v>0</v>
      </c>
      <c r="I199" s="86" t="s">
        <v>35</v>
      </c>
      <c r="J199" s="86">
        <v>0</v>
      </c>
      <c r="K199" s="86">
        <v>0</v>
      </c>
      <c r="L199" s="86">
        <v>0</v>
      </c>
      <c r="M199" s="86" t="s">
        <v>35</v>
      </c>
      <c r="N199" s="86" t="s">
        <v>847</v>
      </c>
      <c r="O199" s="86" t="s">
        <v>37</v>
      </c>
      <c r="P199" s="86" t="s">
        <v>38</v>
      </c>
      <c r="Q199" s="87">
        <v>1160</v>
      </c>
      <c r="R199" s="86">
        <v>274</v>
      </c>
      <c r="S199" s="86">
        <v>0.9</v>
      </c>
      <c r="T199" s="86">
        <v>0.2</v>
      </c>
      <c r="U199" s="86">
        <v>55.4</v>
      </c>
      <c r="V199" s="86">
        <v>1.2</v>
      </c>
      <c r="W199" s="86">
        <v>3.5</v>
      </c>
      <c r="X199" s="86">
        <v>9.1</v>
      </c>
      <c r="Y199" s="86">
        <v>1.74</v>
      </c>
      <c r="Z199" s="83"/>
    </row>
    <row r="200" spans="1:26" ht="57">
      <c r="A200" s="88">
        <v>848585</v>
      </c>
      <c r="B200" s="84" t="s">
        <v>1267</v>
      </c>
      <c r="C200" s="85" t="s">
        <v>1284</v>
      </c>
      <c r="D200" s="85" t="s">
        <v>1285</v>
      </c>
      <c r="E200" s="85" t="s">
        <v>1286</v>
      </c>
      <c r="F200" s="86">
        <v>418</v>
      </c>
      <c r="G200" s="85" t="s">
        <v>1198</v>
      </c>
      <c r="H200" s="86">
        <v>0</v>
      </c>
      <c r="I200" s="86" t="s">
        <v>35</v>
      </c>
      <c r="J200" s="86">
        <v>0</v>
      </c>
      <c r="K200" s="86">
        <v>0</v>
      </c>
      <c r="L200" s="86">
        <v>0</v>
      </c>
      <c r="M200" s="86" t="s">
        <v>35</v>
      </c>
      <c r="N200" s="86" t="s">
        <v>847</v>
      </c>
      <c r="O200" s="86" t="s">
        <v>37</v>
      </c>
      <c r="P200" s="86" t="s">
        <v>38</v>
      </c>
      <c r="Q200" s="87">
        <v>1005</v>
      </c>
      <c r="R200" s="86">
        <v>237</v>
      </c>
      <c r="S200" s="86">
        <v>0.8</v>
      </c>
      <c r="T200" s="86">
        <v>0.1</v>
      </c>
      <c r="U200" s="86">
        <v>47.8</v>
      </c>
      <c r="V200" s="86">
        <v>0.5</v>
      </c>
      <c r="W200" s="86">
        <v>2.7</v>
      </c>
      <c r="X200" s="86">
        <v>8.4</v>
      </c>
      <c r="Y200" s="86">
        <v>1.28</v>
      </c>
      <c r="Z200" s="83"/>
    </row>
    <row r="201" spans="1:26" ht="91.2">
      <c r="A201" s="93">
        <v>850617</v>
      </c>
      <c r="B201" s="84" t="s">
        <v>1292</v>
      </c>
      <c r="C201" s="85" t="s">
        <v>1293</v>
      </c>
      <c r="D201" s="85" t="s">
        <v>1294</v>
      </c>
      <c r="E201" s="85" t="s">
        <v>1295</v>
      </c>
      <c r="F201" s="86">
        <v>83</v>
      </c>
      <c r="G201" s="85" t="s">
        <v>789</v>
      </c>
      <c r="H201" s="86">
        <v>0</v>
      </c>
      <c r="I201" s="86" t="s">
        <v>35</v>
      </c>
      <c r="J201" s="86">
        <v>0</v>
      </c>
      <c r="K201" s="86">
        <v>0</v>
      </c>
      <c r="L201" s="86" t="s">
        <v>35</v>
      </c>
      <c r="M201" s="86" t="s">
        <v>35</v>
      </c>
      <c r="N201" s="86" t="s">
        <v>1296</v>
      </c>
      <c r="O201" s="86" t="s">
        <v>37</v>
      </c>
      <c r="P201" s="86" t="s">
        <v>38</v>
      </c>
      <c r="Q201" s="87">
        <v>1110</v>
      </c>
      <c r="R201" s="86">
        <v>263</v>
      </c>
      <c r="S201" s="86">
        <v>4.9000000000000004</v>
      </c>
      <c r="T201" s="86">
        <v>0.8</v>
      </c>
      <c r="U201" s="86">
        <v>43</v>
      </c>
      <c r="V201" s="86">
        <v>2</v>
      </c>
      <c r="W201" s="86">
        <v>4.4000000000000004</v>
      </c>
      <c r="X201" s="86">
        <v>9.9</v>
      </c>
      <c r="Y201" s="86">
        <v>1.18</v>
      </c>
      <c r="Z201" s="83"/>
    </row>
    <row r="202" spans="1:26" ht="45.6">
      <c r="A202" s="93">
        <v>853219</v>
      </c>
      <c r="B202" s="84" t="s">
        <v>1302</v>
      </c>
      <c r="C202" s="85" t="s">
        <v>385</v>
      </c>
      <c r="D202" s="85" t="s">
        <v>386</v>
      </c>
      <c r="E202" s="85" t="s">
        <v>1303</v>
      </c>
      <c r="F202" s="86">
        <v>47</v>
      </c>
      <c r="G202" s="85" t="s">
        <v>1304</v>
      </c>
      <c r="H202" s="86">
        <v>0</v>
      </c>
      <c r="I202" s="86" t="s">
        <v>35</v>
      </c>
      <c r="J202" s="86">
        <v>0</v>
      </c>
      <c r="K202" s="86">
        <v>0</v>
      </c>
      <c r="L202" s="86">
        <v>0</v>
      </c>
      <c r="M202" s="86" t="s">
        <v>35</v>
      </c>
      <c r="N202" s="86" t="s">
        <v>146</v>
      </c>
      <c r="O202" s="86" t="s">
        <v>37</v>
      </c>
      <c r="P202" s="86" t="s">
        <v>38</v>
      </c>
      <c r="Q202" s="87">
        <v>1053</v>
      </c>
      <c r="R202" s="86">
        <v>248</v>
      </c>
      <c r="S202" s="86">
        <v>1.2</v>
      </c>
      <c r="T202" s="86">
        <v>0.2</v>
      </c>
      <c r="U202" s="86">
        <v>50.4</v>
      </c>
      <c r="V202" s="86">
        <v>0.9</v>
      </c>
      <c r="W202" s="86">
        <v>0</v>
      </c>
      <c r="X202" s="86">
        <v>7.6</v>
      </c>
      <c r="Y202" s="86">
        <v>1.63</v>
      </c>
      <c r="Z202" s="83"/>
    </row>
    <row r="203" spans="1:26" ht="91.2">
      <c r="A203" s="88">
        <v>854168</v>
      </c>
      <c r="B203" s="84" t="s">
        <v>1310</v>
      </c>
      <c r="C203" s="85" t="s">
        <v>1311</v>
      </c>
      <c r="D203" s="85" t="s">
        <v>1312</v>
      </c>
      <c r="E203" s="85" t="s">
        <v>1313</v>
      </c>
      <c r="F203" s="86">
        <v>109</v>
      </c>
      <c r="G203" s="85" t="s">
        <v>1190</v>
      </c>
      <c r="H203" s="86" t="s">
        <v>1975</v>
      </c>
      <c r="I203" s="86" t="s">
        <v>1975</v>
      </c>
      <c r="J203" s="86">
        <v>0</v>
      </c>
      <c r="K203" s="86">
        <v>0</v>
      </c>
      <c r="L203" s="86" t="s">
        <v>453</v>
      </c>
      <c r="M203" s="86">
        <v>0</v>
      </c>
      <c r="N203" s="86" t="s">
        <v>1314</v>
      </c>
      <c r="O203" s="86" t="s">
        <v>267</v>
      </c>
      <c r="P203" s="86" t="s">
        <v>1192</v>
      </c>
      <c r="Q203" s="87">
        <v>1066</v>
      </c>
      <c r="R203" s="86">
        <v>255</v>
      </c>
      <c r="S203" s="86">
        <v>2.8</v>
      </c>
      <c r="T203" s="86">
        <v>0.4</v>
      </c>
      <c r="U203" s="86">
        <v>43.5</v>
      </c>
      <c r="V203" s="86">
        <v>0.9</v>
      </c>
      <c r="W203" s="86">
        <v>5.5</v>
      </c>
      <c r="X203" s="86">
        <v>10.4</v>
      </c>
      <c r="Y203" s="86">
        <v>1</v>
      </c>
      <c r="Z203" s="83"/>
    </row>
    <row r="204" spans="1:26" ht="57">
      <c r="A204" s="93">
        <v>854320</v>
      </c>
      <c r="B204" s="84" t="s">
        <v>1320</v>
      </c>
      <c r="C204" s="85" t="s">
        <v>1321</v>
      </c>
      <c r="D204" s="85" t="s">
        <v>1224</v>
      </c>
      <c r="E204" s="85" t="s">
        <v>1322</v>
      </c>
      <c r="F204" s="86">
        <v>280</v>
      </c>
      <c r="G204" s="85" t="s">
        <v>789</v>
      </c>
      <c r="H204" s="86">
        <v>0</v>
      </c>
      <c r="I204" s="86" t="s">
        <v>35</v>
      </c>
      <c r="J204" s="86">
        <v>0</v>
      </c>
      <c r="K204" s="86">
        <v>0</v>
      </c>
      <c r="L204" s="86">
        <v>0</v>
      </c>
      <c r="M204" s="86" t="s">
        <v>35</v>
      </c>
      <c r="N204" s="86" t="s">
        <v>146</v>
      </c>
      <c r="O204" s="86" t="s">
        <v>37</v>
      </c>
      <c r="P204" s="86" t="s">
        <v>38</v>
      </c>
      <c r="Q204" s="87">
        <v>1121</v>
      </c>
      <c r="R204" s="86">
        <v>264</v>
      </c>
      <c r="S204" s="86">
        <v>0.9</v>
      </c>
      <c r="T204" s="86">
        <v>0.1</v>
      </c>
      <c r="U204" s="86">
        <v>53.4</v>
      </c>
      <c r="V204" s="86">
        <v>0.56000000000000005</v>
      </c>
      <c r="W204" s="86">
        <v>3</v>
      </c>
      <c r="X204" s="86">
        <v>9.3000000000000007</v>
      </c>
      <c r="Y204" s="86">
        <v>1.43</v>
      </c>
      <c r="Z204" s="83"/>
    </row>
    <row r="205" spans="1:26" ht="102.6">
      <c r="A205" s="93">
        <v>854829</v>
      </c>
      <c r="B205" s="84" t="s">
        <v>1329</v>
      </c>
      <c r="C205" s="85" t="s">
        <v>2029</v>
      </c>
      <c r="D205" s="85" t="s">
        <v>2030</v>
      </c>
      <c r="E205" s="85" t="s">
        <v>2031</v>
      </c>
      <c r="F205" s="86">
        <v>76</v>
      </c>
      <c r="G205" s="85" t="s">
        <v>2032</v>
      </c>
      <c r="H205" s="86">
        <v>0</v>
      </c>
      <c r="I205" s="86" t="e">
        <v>#N/A</v>
      </c>
      <c r="J205" s="86">
        <v>0</v>
      </c>
      <c r="K205" s="86">
        <v>0</v>
      </c>
      <c r="L205" s="86">
        <v>0</v>
      </c>
      <c r="M205" s="86" t="s">
        <v>35</v>
      </c>
      <c r="N205" s="86" t="s">
        <v>2033</v>
      </c>
      <c r="O205" s="86" t="s">
        <v>37</v>
      </c>
      <c r="P205" s="86" t="s">
        <v>38</v>
      </c>
      <c r="Q205" s="87">
        <v>1439</v>
      </c>
      <c r="R205" s="86">
        <v>345</v>
      </c>
      <c r="S205" s="86">
        <v>16</v>
      </c>
      <c r="T205" s="86">
        <v>2.2999999999999998</v>
      </c>
      <c r="U205" s="86">
        <v>16.7</v>
      </c>
      <c r="V205" s="86">
        <v>1.81</v>
      </c>
      <c r="W205" s="86">
        <v>11.28</v>
      </c>
      <c r="X205" s="86">
        <v>26.5</v>
      </c>
      <c r="Y205" s="86">
        <v>1.22</v>
      </c>
      <c r="Z205" s="83"/>
    </row>
    <row r="206" spans="1:26" ht="91.2">
      <c r="A206" s="93">
        <v>854918</v>
      </c>
      <c r="B206" s="84" t="s">
        <v>1334</v>
      </c>
      <c r="C206" s="85" t="s">
        <v>1335</v>
      </c>
      <c r="D206" s="85" t="s">
        <v>1336</v>
      </c>
      <c r="E206" s="85" t="s">
        <v>1337</v>
      </c>
      <c r="F206" s="86">
        <v>88</v>
      </c>
      <c r="G206" s="85" t="s">
        <v>1338</v>
      </c>
      <c r="H206" s="86">
        <v>0</v>
      </c>
      <c r="I206" s="86" t="e">
        <v>#N/A</v>
      </c>
      <c r="J206" s="86">
        <v>0</v>
      </c>
      <c r="K206" s="86">
        <v>0</v>
      </c>
      <c r="L206" s="86">
        <v>0</v>
      </c>
      <c r="M206" s="86" t="s">
        <v>35</v>
      </c>
      <c r="N206" s="86" t="s">
        <v>1339</v>
      </c>
      <c r="O206" s="86" t="s">
        <v>37</v>
      </c>
      <c r="P206" s="86" t="s">
        <v>38</v>
      </c>
      <c r="Q206" s="87">
        <v>1254</v>
      </c>
      <c r="R206" s="86">
        <v>297</v>
      </c>
      <c r="S206" s="86">
        <v>5.7</v>
      </c>
      <c r="T206" s="86">
        <v>0.7</v>
      </c>
      <c r="U206" s="86">
        <v>49</v>
      </c>
      <c r="V206" s="86">
        <v>0.9</v>
      </c>
      <c r="W206" s="86">
        <v>4.5</v>
      </c>
      <c r="X206" s="86">
        <v>10</v>
      </c>
      <c r="Y206" s="86">
        <v>1.43</v>
      </c>
      <c r="Z206" s="83"/>
    </row>
    <row r="207" spans="1:26" ht="79.8">
      <c r="A207" s="93">
        <v>855180</v>
      </c>
      <c r="B207" s="84" t="s">
        <v>1340</v>
      </c>
      <c r="C207" s="85" t="s">
        <v>1341</v>
      </c>
      <c r="D207" s="85" t="s">
        <v>1342</v>
      </c>
      <c r="E207" s="85" t="s">
        <v>1343</v>
      </c>
      <c r="F207" s="86">
        <v>68</v>
      </c>
      <c r="G207" s="85" t="s">
        <v>1344</v>
      </c>
      <c r="H207" s="86">
        <v>0</v>
      </c>
      <c r="I207" s="86" t="s">
        <v>35</v>
      </c>
      <c r="J207" s="86" t="s">
        <v>453</v>
      </c>
      <c r="K207" s="86">
        <v>0</v>
      </c>
      <c r="L207" s="86">
        <v>0</v>
      </c>
      <c r="M207" s="86" t="s">
        <v>35</v>
      </c>
      <c r="N207" s="86" t="s">
        <v>505</v>
      </c>
      <c r="O207" s="86" t="s">
        <v>37</v>
      </c>
      <c r="P207" s="86" t="s">
        <v>38</v>
      </c>
      <c r="Q207" s="87">
        <v>1178</v>
      </c>
      <c r="R207" s="86">
        <v>278</v>
      </c>
      <c r="S207" s="86">
        <v>3.6</v>
      </c>
      <c r="T207" s="86">
        <v>0.4</v>
      </c>
      <c r="U207" s="86">
        <v>47.9</v>
      </c>
      <c r="V207" s="86">
        <v>1.2</v>
      </c>
      <c r="W207" s="86">
        <v>5.9</v>
      </c>
      <c r="X207" s="86">
        <v>10</v>
      </c>
      <c r="Y207" s="86">
        <v>1.36</v>
      </c>
      <c r="Z207" s="83"/>
    </row>
    <row r="208" spans="1:26" ht="79.8">
      <c r="A208" s="93">
        <v>855242</v>
      </c>
      <c r="B208" s="84" t="s">
        <v>1345</v>
      </c>
      <c r="C208" s="85" t="s">
        <v>1346</v>
      </c>
      <c r="D208" s="85" t="s">
        <v>1345</v>
      </c>
      <c r="E208" s="85" t="s">
        <v>1347</v>
      </c>
      <c r="F208" s="86">
        <v>68</v>
      </c>
      <c r="G208" s="85" t="s">
        <v>1348</v>
      </c>
      <c r="H208" s="86">
        <v>0</v>
      </c>
      <c r="I208" s="86" t="s">
        <v>35</v>
      </c>
      <c r="J208" s="86" t="s">
        <v>453</v>
      </c>
      <c r="K208" s="86">
        <v>0</v>
      </c>
      <c r="L208" s="86">
        <v>0</v>
      </c>
      <c r="M208" s="86" t="s">
        <v>35</v>
      </c>
      <c r="N208" s="86" t="s">
        <v>140</v>
      </c>
      <c r="O208" s="86" t="s">
        <v>37</v>
      </c>
      <c r="P208" s="86" t="s">
        <v>38</v>
      </c>
      <c r="Q208" s="87">
        <v>1069</v>
      </c>
      <c r="R208" s="86">
        <v>252</v>
      </c>
      <c r="S208" s="86">
        <v>1</v>
      </c>
      <c r="T208" s="86">
        <v>0.1</v>
      </c>
      <c r="U208" s="86">
        <v>47.4</v>
      </c>
      <c r="V208" s="86">
        <v>2.2999999999999998</v>
      </c>
      <c r="W208" s="86">
        <v>4.8</v>
      </c>
      <c r="X208" s="86">
        <v>10</v>
      </c>
      <c r="Y208" s="86">
        <v>1.4</v>
      </c>
      <c r="Z208" s="83"/>
    </row>
    <row r="209" spans="1:26" ht="102.6">
      <c r="A209" s="93">
        <v>856372</v>
      </c>
      <c r="B209" s="84" t="s">
        <v>1366</v>
      </c>
      <c r="C209" s="85" t="s">
        <v>1367</v>
      </c>
      <c r="D209" s="85" t="s">
        <v>1368</v>
      </c>
      <c r="E209" s="85" t="s">
        <v>1369</v>
      </c>
      <c r="F209" s="86">
        <v>75</v>
      </c>
      <c r="G209" s="85" t="s">
        <v>1370</v>
      </c>
      <c r="H209" s="86">
        <v>0</v>
      </c>
      <c r="I209" s="86" t="e">
        <v>#N/A</v>
      </c>
      <c r="J209" s="86">
        <v>0</v>
      </c>
      <c r="K209" s="86" t="s">
        <v>35</v>
      </c>
      <c r="L209" s="86">
        <v>0</v>
      </c>
      <c r="M209" s="86" t="s">
        <v>35</v>
      </c>
      <c r="N209" s="86" t="s">
        <v>1371</v>
      </c>
      <c r="O209" s="86" t="s">
        <v>37</v>
      </c>
      <c r="P209" s="86" t="s">
        <v>38</v>
      </c>
      <c r="Q209" s="87">
        <v>1137</v>
      </c>
      <c r="R209" s="86">
        <v>268</v>
      </c>
      <c r="S209" s="86">
        <v>1.8</v>
      </c>
      <c r="T209" s="86">
        <v>0.3</v>
      </c>
      <c r="U209" s="86">
        <v>52.3</v>
      </c>
      <c r="V209" s="86">
        <v>1.4</v>
      </c>
      <c r="W209" s="86">
        <v>3.6</v>
      </c>
      <c r="X209" s="86">
        <v>9</v>
      </c>
      <c r="Y209" s="86">
        <v>1.1299999999999999</v>
      </c>
      <c r="Z209" s="83"/>
    </row>
    <row r="210" spans="1:26" ht="114">
      <c r="A210" s="93">
        <v>857513</v>
      </c>
      <c r="B210" s="84" t="s">
        <v>2034</v>
      </c>
      <c r="C210" s="85" t="s">
        <v>2035</v>
      </c>
      <c r="D210" s="85" t="s">
        <v>2036</v>
      </c>
      <c r="E210" s="85" t="s">
        <v>2037</v>
      </c>
      <c r="F210" s="86">
        <v>86</v>
      </c>
      <c r="G210" s="85" t="s">
        <v>2038</v>
      </c>
      <c r="H210" s="86" t="s">
        <v>190</v>
      </c>
      <c r="I210" s="86" t="s">
        <v>453</v>
      </c>
      <c r="J210" s="86">
        <v>0</v>
      </c>
      <c r="K210" s="86">
        <v>0</v>
      </c>
      <c r="L210" s="86">
        <v>0</v>
      </c>
      <c r="M210" s="86" t="s">
        <v>35</v>
      </c>
      <c r="N210" s="86" t="s">
        <v>1886</v>
      </c>
      <c r="O210" s="86" t="s">
        <v>37</v>
      </c>
      <c r="P210" s="86" t="s">
        <v>38</v>
      </c>
      <c r="Q210" s="87">
        <v>1371</v>
      </c>
      <c r="R210" s="86">
        <v>325</v>
      </c>
      <c r="S210" s="86">
        <v>8.8000000000000007</v>
      </c>
      <c r="T210" s="86">
        <v>0.8</v>
      </c>
      <c r="U210" s="86">
        <v>50.3</v>
      </c>
      <c r="V210" s="86">
        <v>1.6</v>
      </c>
      <c r="W210" s="86">
        <v>0</v>
      </c>
      <c r="X210" s="86">
        <v>9.5</v>
      </c>
      <c r="Y210" s="86">
        <v>1.04</v>
      </c>
      <c r="Z210" s="83"/>
    </row>
    <row r="211" spans="1:26" ht="285">
      <c r="A211" s="88">
        <v>2318028</v>
      </c>
      <c r="B211" s="84" t="s">
        <v>1442</v>
      </c>
      <c r="C211" s="85" t="s">
        <v>1443</v>
      </c>
      <c r="D211" s="85" t="s">
        <v>1444</v>
      </c>
      <c r="E211" s="85" t="s">
        <v>1445</v>
      </c>
      <c r="F211" s="86">
        <v>0</v>
      </c>
      <c r="G211" s="85" t="s">
        <v>1446</v>
      </c>
      <c r="H211" s="86">
        <v>0</v>
      </c>
      <c r="I211" s="86" t="e">
        <v>#N/A</v>
      </c>
      <c r="J211" s="86">
        <v>0</v>
      </c>
      <c r="K211" s="86">
        <v>0</v>
      </c>
      <c r="L211" s="86">
        <v>0</v>
      </c>
      <c r="M211" s="86" t="s">
        <v>35</v>
      </c>
      <c r="N211" s="86" t="s">
        <v>1447</v>
      </c>
      <c r="O211" s="86" t="s">
        <v>37</v>
      </c>
      <c r="P211" s="86" t="s">
        <v>38</v>
      </c>
      <c r="Q211" s="87" t="s">
        <v>1448</v>
      </c>
      <c r="R211" s="86" t="s">
        <v>1449</v>
      </c>
      <c r="S211" s="86" t="s">
        <v>1450</v>
      </c>
      <c r="T211" s="86" t="s">
        <v>1451</v>
      </c>
      <c r="U211" s="86" t="s">
        <v>1452</v>
      </c>
      <c r="V211" s="86" t="s">
        <v>1453</v>
      </c>
      <c r="W211" s="86" t="s">
        <v>1454</v>
      </c>
      <c r="X211" s="86" t="s">
        <v>1455</v>
      </c>
      <c r="Y211" s="86" t="s">
        <v>1456</v>
      </c>
      <c r="Z211" s="83"/>
    </row>
    <row r="212" spans="1:26" ht="68.400000000000006">
      <c r="A212" s="88">
        <v>8101260</v>
      </c>
      <c r="B212" s="84" t="s">
        <v>1554</v>
      </c>
      <c r="C212" s="85" t="s">
        <v>1555</v>
      </c>
      <c r="D212" s="85" t="s">
        <v>1556</v>
      </c>
      <c r="E212" s="85" t="s">
        <v>1557</v>
      </c>
      <c r="F212" s="86">
        <v>100</v>
      </c>
      <c r="G212" s="85" t="s">
        <v>1558</v>
      </c>
      <c r="H212" s="86" t="s">
        <v>1975</v>
      </c>
      <c r="I212" s="86" t="s">
        <v>1975</v>
      </c>
      <c r="J212" s="86">
        <v>0</v>
      </c>
      <c r="K212" s="86">
        <v>0</v>
      </c>
      <c r="L212" s="86" t="s">
        <v>453</v>
      </c>
      <c r="M212" s="86" t="s">
        <v>35</v>
      </c>
      <c r="N212" s="86" t="s">
        <v>1559</v>
      </c>
      <c r="O212" s="86" t="s">
        <v>37</v>
      </c>
      <c r="P212" s="86" t="s">
        <v>38</v>
      </c>
      <c r="Q212" s="87">
        <v>1181</v>
      </c>
      <c r="R212" s="86">
        <v>280</v>
      </c>
      <c r="S212" s="86">
        <v>6.2</v>
      </c>
      <c r="T212" s="86">
        <v>0.9</v>
      </c>
      <c r="U212" s="86">
        <v>42</v>
      </c>
      <c r="V212" s="86">
        <v>0.7</v>
      </c>
      <c r="W212" s="86">
        <v>6.5</v>
      </c>
      <c r="X212" s="86">
        <v>11</v>
      </c>
      <c r="Y212" s="86">
        <v>1.75</v>
      </c>
      <c r="Z212" s="83"/>
    </row>
    <row r="213" spans="1:26" ht="91.2">
      <c r="A213" s="88">
        <v>8102124</v>
      </c>
      <c r="B213" s="84" t="s">
        <v>1690</v>
      </c>
      <c r="C213" s="85" t="s">
        <v>1691</v>
      </c>
      <c r="D213" s="85" t="s">
        <v>1692</v>
      </c>
      <c r="E213" s="85" t="s">
        <v>1693</v>
      </c>
      <c r="F213" s="86">
        <v>120</v>
      </c>
      <c r="G213" s="85" t="s">
        <v>1694</v>
      </c>
      <c r="H213" s="86">
        <v>0</v>
      </c>
      <c r="I213" s="86" t="e">
        <v>#N/A</v>
      </c>
      <c r="J213" s="86">
        <v>0</v>
      </c>
      <c r="K213" s="86" t="s">
        <v>35</v>
      </c>
      <c r="L213" s="86" t="s">
        <v>190</v>
      </c>
      <c r="M213" s="86">
        <v>0</v>
      </c>
      <c r="N213" s="86" t="s">
        <v>92</v>
      </c>
      <c r="O213" s="86" t="s">
        <v>86</v>
      </c>
      <c r="P213" s="86" t="s">
        <v>1695</v>
      </c>
      <c r="Q213" s="87">
        <v>956</v>
      </c>
      <c r="R213" s="86">
        <v>230</v>
      </c>
      <c r="S213" s="86">
        <v>3.7</v>
      </c>
      <c r="T213" s="86">
        <v>2.1</v>
      </c>
      <c r="U213" s="86">
        <v>37.700000000000003</v>
      </c>
      <c r="V213" s="86">
        <v>2.8</v>
      </c>
      <c r="W213" s="86" t="s">
        <v>590</v>
      </c>
      <c r="X213" s="86">
        <v>9.1999999999999993</v>
      </c>
      <c r="Y213" s="86">
        <v>1.4</v>
      </c>
      <c r="Z213" s="83"/>
    </row>
    <row r="214" spans="1:26" ht="159.6">
      <c r="A214" s="88">
        <v>8102184</v>
      </c>
      <c r="B214" s="84" t="s">
        <v>1717</v>
      </c>
      <c r="C214" s="85" t="s">
        <v>1718</v>
      </c>
      <c r="D214" s="85" t="s">
        <v>1719</v>
      </c>
      <c r="E214" s="85" t="s">
        <v>1720</v>
      </c>
      <c r="F214" s="86">
        <v>127</v>
      </c>
      <c r="G214" s="85" t="s">
        <v>1721</v>
      </c>
      <c r="H214" s="86">
        <v>0</v>
      </c>
      <c r="I214" s="86" t="e">
        <v>#N/A</v>
      </c>
      <c r="J214" s="86">
        <v>0</v>
      </c>
      <c r="K214" s="86" t="s">
        <v>35</v>
      </c>
      <c r="L214" s="86" t="s">
        <v>190</v>
      </c>
      <c r="M214" s="86">
        <v>0</v>
      </c>
      <c r="N214" s="86" t="s">
        <v>260</v>
      </c>
      <c r="O214" s="86" t="s">
        <v>1722</v>
      </c>
      <c r="P214" s="86" t="s">
        <v>1723</v>
      </c>
      <c r="Q214" s="87">
        <v>950</v>
      </c>
      <c r="R214" s="86">
        <v>226</v>
      </c>
      <c r="S214" s="86">
        <v>7.4</v>
      </c>
      <c r="T214" s="86">
        <v>2.8</v>
      </c>
      <c r="U214" s="86">
        <v>30.2</v>
      </c>
      <c r="V214" s="86">
        <v>2.8</v>
      </c>
      <c r="W214" s="86">
        <v>0</v>
      </c>
      <c r="X214" s="86">
        <v>8.6</v>
      </c>
      <c r="Y214" s="86">
        <v>1.6</v>
      </c>
      <c r="Z214" s="83"/>
    </row>
    <row r="215" spans="1:26" ht="114">
      <c r="A215" s="88">
        <v>8102185</v>
      </c>
      <c r="B215" s="84" t="s">
        <v>1724</v>
      </c>
      <c r="C215" s="85" t="s">
        <v>1725</v>
      </c>
      <c r="D215" s="85" t="s">
        <v>1726</v>
      </c>
      <c r="E215" s="85" t="s">
        <v>1727</v>
      </c>
      <c r="F215" s="86">
        <v>127</v>
      </c>
      <c r="G215" s="85" t="s">
        <v>1728</v>
      </c>
      <c r="H215" s="86">
        <v>0</v>
      </c>
      <c r="I215" s="86" t="s">
        <v>35</v>
      </c>
      <c r="J215" s="86">
        <v>0</v>
      </c>
      <c r="K215" s="86" t="s">
        <v>35</v>
      </c>
      <c r="L215" s="86" t="s">
        <v>190</v>
      </c>
      <c r="M215" s="86">
        <v>0</v>
      </c>
      <c r="N215" s="86" t="s">
        <v>73</v>
      </c>
      <c r="O215" s="86" t="s">
        <v>1729</v>
      </c>
      <c r="P215" s="86" t="s">
        <v>1730</v>
      </c>
      <c r="Q215" s="87">
        <v>834</v>
      </c>
      <c r="R215" s="86">
        <v>198</v>
      </c>
      <c r="S215" s="86">
        <v>5.4</v>
      </c>
      <c r="T215" s="86">
        <v>2</v>
      </c>
      <c r="U215" s="86">
        <v>29.1</v>
      </c>
      <c r="V215" s="86">
        <v>2.4</v>
      </c>
      <c r="W215" s="86">
        <v>0</v>
      </c>
      <c r="X215" s="86">
        <v>7.1</v>
      </c>
      <c r="Y215" s="86">
        <v>1.22</v>
      </c>
      <c r="Z215" s="83"/>
    </row>
    <row r="216" spans="1:26" ht="125.4">
      <c r="A216" s="88">
        <v>8102250</v>
      </c>
      <c r="B216" s="84" t="s">
        <v>1739</v>
      </c>
      <c r="C216" s="85" t="s">
        <v>1740</v>
      </c>
      <c r="D216" s="85" t="s">
        <v>1741</v>
      </c>
      <c r="E216" s="85" t="s">
        <v>1742</v>
      </c>
      <c r="F216" s="86">
        <v>95</v>
      </c>
      <c r="G216" s="85" t="s">
        <v>1743</v>
      </c>
      <c r="H216" s="86" t="s">
        <v>1975</v>
      </c>
      <c r="I216" s="86" t="s">
        <v>1975</v>
      </c>
      <c r="J216" s="86">
        <v>0</v>
      </c>
      <c r="K216" s="86">
        <v>0</v>
      </c>
      <c r="L216" s="86" t="s">
        <v>453</v>
      </c>
      <c r="M216" s="86" t="s">
        <v>35</v>
      </c>
      <c r="N216" s="86" t="s">
        <v>454</v>
      </c>
      <c r="O216" s="86" t="s">
        <v>37</v>
      </c>
      <c r="P216" s="86" t="s">
        <v>38</v>
      </c>
      <c r="Q216" s="87">
        <v>1008</v>
      </c>
      <c r="R216" s="86">
        <v>241</v>
      </c>
      <c r="S216" s="86">
        <v>13</v>
      </c>
      <c r="T216" s="86">
        <v>1.4</v>
      </c>
      <c r="U216" s="86">
        <v>24</v>
      </c>
      <c r="V216" s="86">
        <v>1.3</v>
      </c>
      <c r="W216" s="86">
        <v>0</v>
      </c>
      <c r="X216" s="86">
        <v>7</v>
      </c>
      <c r="Y216" s="86">
        <v>1.6</v>
      </c>
      <c r="Z216" s="83"/>
    </row>
    <row r="217" spans="1:26" ht="91.2">
      <c r="A217" s="88">
        <v>8102260</v>
      </c>
      <c r="B217" s="84" t="s">
        <v>1744</v>
      </c>
      <c r="C217" s="85" t="s">
        <v>1745</v>
      </c>
      <c r="D217" s="85" t="s">
        <v>1746</v>
      </c>
      <c r="E217" s="85" t="s">
        <v>1747</v>
      </c>
      <c r="F217" s="86">
        <v>100</v>
      </c>
      <c r="G217" s="85">
        <v>0</v>
      </c>
      <c r="H217" s="86" t="s">
        <v>1975</v>
      </c>
      <c r="I217" s="86" t="s">
        <v>1975</v>
      </c>
      <c r="J217" s="86">
        <v>0</v>
      </c>
      <c r="K217" s="86">
        <v>0</v>
      </c>
      <c r="L217" s="86" t="s">
        <v>453</v>
      </c>
      <c r="M217" s="86" t="s">
        <v>35</v>
      </c>
      <c r="N217" s="86" t="s">
        <v>36</v>
      </c>
      <c r="O217" s="86" t="s">
        <v>37</v>
      </c>
      <c r="P217" s="86" t="s">
        <v>38</v>
      </c>
      <c r="Q217" s="87">
        <v>955</v>
      </c>
      <c r="R217" s="86">
        <v>229</v>
      </c>
      <c r="S217" s="86">
        <v>8.9</v>
      </c>
      <c r="T217" s="86">
        <v>1</v>
      </c>
      <c r="U217" s="86">
        <v>31</v>
      </c>
      <c r="V217" s="86">
        <v>2.2000000000000002</v>
      </c>
      <c r="W217" s="86">
        <v>0</v>
      </c>
      <c r="X217" s="86">
        <v>5</v>
      </c>
      <c r="Y217" s="86">
        <v>0.9</v>
      </c>
      <c r="Z217" s="83"/>
    </row>
    <row r="218" spans="1:26" ht="68.400000000000006">
      <c r="A218" s="88">
        <v>8102351</v>
      </c>
      <c r="B218" s="84" t="s">
        <v>1754</v>
      </c>
      <c r="C218" s="85" t="s">
        <v>1755</v>
      </c>
      <c r="D218" s="85" t="s">
        <v>1756</v>
      </c>
      <c r="E218" s="85" t="s">
        <v>1757</v>
      </c>
      <c r="F218" s="86">
        <v>100</v>
      </c>
      <c r="G218" s="85">
        <v>0</v>
      </c>
      <c r="H218" s="86" t="s">
        <v>1975</v>
      </c>
      <c r="I218" s="86" t="s">
        <v>1975</v>
      </c>
      <c r="J218" s="86">
        <v>0</v>
      </c>
      <c r="K218" s="86">
        <v>0</v>
      </c>
      <c r="L218" s="86" t="s">
        <v>453</v>
      </c>
      <c r="M218" s="86" t="s">
        <v>35</v>
      </c>
      <c r="N218" s="86" t="s">
        <v>36</v>
      </c>
      <c r="O218" s="86" t="s">
        <v>37</v>
      </c>
      <c r="P218" s="86" t="s">
        <v>38</v>
      </c>
      <c r="Q218" s="87">
        <v>1265</v>
      </c>
      <c r="R218" s="86">
        <v>303</v>
      </c>
      <c r="S218" s="86">
        <v>19</v>
      </c>
      <c r="T218" s="86">
        <v>3.2</v>
      </c>
      <c r="U218" s="86">
        <v>21</v>
      </c>
      <c r="V218" s="86">
        <v>0.2</v>
      </c>
      <c r="W218" s="86">
        <v>0</v>
      </c>
      <c r="X218" s="86">
        <v>11</v>
      </c>
      <c r="Y218" s="86">
        <v>1.3</v>
      </c>
      <c r="Z218" s="83"/>
    </row>
    <row r="219" spans="1:26" ht="91.2">
      <c r="A219" s="88">
        <v>8102903</v>
      </c>
      <c r="B219" s="84" t="s">
        <v>1785</v>
      </c>
      <c r="C219" s="85" t="s">
        <v>1786</v>
      </c>
      <c r="D219" s="85" t="s">
        <v>1787</v>
      </c>
      <c r="E219" s="85" t="s">
        <v>2039</v>
      </c>
      <c r="F219" s="86">
        <v>104</v>
      </c>
      <c r="G219" s="85" t="s">
        <v>2040</v>
      </c>
      <c r="H219" s="86" t="s">
        <v>190</v>
      </c>
      <c r="I219" s="86" t="s">
        <v>453</v>
      </c>
      <c r="J219" s="86">
        <v>0</v>
      </c>
      <c r="K219" s="86" t="s">
        <v>169</v>
      </c>
      <c r="L219" s="86" t="s">
        <v>2011</v>
      </c>
      <c r="M219" s="86" t="s">
        <v>169</v>
      </c>
      <c r="N219" s="86" t="s">
        <v>2041</v>
      </c>
      <c r="O219" s="86" t="s">
        <v>37</v>
      </c>
      <c r="P219" s="86" t="s">
        <v>84</v>
      </c>
      <c r="Q219" s="87">
        <v>1032</v>
      </c>
      <c r="R219" s="86">
        <v>246</v>
      </c>
      <c r="S219" s="86">
        <v>1.1000000000000001</v>
      </c>
      <c r="T219" s="86">
        <v>0.3</v>
      </c>
      <c r="U219" s="86">
        <v>49</v>
      </c>
      <c r="V219" s="86">
        <v>1.8</v>
      </c>
      <c r="W219" s="86">
        <v>3</v>
      </c>
      <c r="X219" s="86">
        <v>7.1</v>
      </c>
      <c r="Y219" s="86">
        <v>1.8</v>
      </c>
      <c r="Z219" s="83"/>
    </row>
    <row r="220" spans="1:26" ht="91.2">
      <c r="A220" s="88">
        <v>8102904</v>
      </c>
      <c r="B220" s="84" t="s">
        <v>2042</v>
      </c>
      <c r="C220" s="85" t="s">
        <v>2043</v>
      </c>
      <c r="D220" s="85" t="s">
        <v>2044</v>
      </c>
      <c r="E220" s="85" t="s">
        <v>2045</v>
      </c>
      <c r="F220" s="86">
        <v>104</v>
      </c>
      <c r="G220" s="85" t="s">
        <v>2046</v>
      </c>
      <c r="H220" s="86" t="s">
        <v>453</v>
      </c>
      <c r="I220" s="86" t="s">
        <v>453</v>
      </c>
      <c r="J220" s="86">
        <v>0</v>
      </c>
      <c r="K220" s="86">
        <v>0</v>
      </c>
      <c r="L220" s="86" t="s">
        <v>2011</v>
      </c>
      <c r="M220" s="86" t="s">
        <v>169</v>
      </c>
      <c r="N220" s="86" t="s">
        <v>454</v>
      </c>
      <c r="O220" s="86" t="s">
        <v>37</v>
      </c>
      <c r="P220" s="86" t="s">
        <v>38</v>
      </c>
      <c r="Q220" s="87">
        <v>1140</v>
      </c>
      <c r="R220" s="86">
        <v>272</v>
      </c>
      <c r="S220" s="86">
        <v>2.6</v>
      </c>
      <c r="T220" s="86">
        <v>1</v>
      </c>
      <c r="U220" s="86">
        <v>52</v>
      </c>
      <c r="V220" s="86">
        <v>1.3</v>
      </c>
      <c r="W220" s="86">
        <v>3</v>
      </c>
      <c r="X220" s="86">
        <v>7.3</v>
      </c>
      <c r="Y220" s="86">
        <v>1.9</v>
      </c>
      <c r="Z220" s="83"/>
    </row>
    <row r="221" spans="1:26" ht="125.4">
      <c r="A221" s="93">
        <v>8102905</v>
      </c>
      <c r="B221" s="84" t="s">
        <v>2047</v>
      </c>
      <c r="C221" s="85" t="s">
        <v>2048</v>
      </c>
      <c r="D221" s="85" t="s">
        <v>2049</v>
      </c>
      <c r="E221" s="85" t="s">
        <v>2050</v>
      </c>
      <c r="F221" s="86">
        <v>104</v>
      </c>
      <c r="G221" s="85" t="s">
        <v>2051</v>
      </c>
      <c r="H221" s="86" t="s">
        <v>190</v>
      </c>
      <c r="I221" s="86">
        <v>0</v>
      </c>
      <c r="J221" s="86">
        <v>0</v>
      </c>
      <c r="K221" s="86" t="s">
        <v>169</v>
      </c>
      <c r="L221" s="86" t="s">
        <v>190</v>
      </c>
      <c r="M221" s="86">
        <v>0</v>
      </c>
      <c r="N221" s="86" t="s">
        <v>233</v>
      </c>
      <c r="O221" s="86" t="s">
        <v>86</v>
      </c>
      <c r="P221" s="86" t="s">
        <v>2052</v>
      </c>
      <c r="Q221" s="87">
        <v>1238</v>
      </c>
      <c r="R221" s="86">
        <v>296</v>
      </c>
      <c r="S221" s="86">
        <v>6</v>
      </c>
      <c r="T221" s="86">
        <v>3.4</v>
      </c>
      <c r="U221" s="86">
        <v>47</v>
      </c>
      <c r="V221" s="86">
        <v>1.2</v>
      </c>
      <c r="W221" s="86">
        <v>2.6</v>
      </c>
      <c r="X221" s="86">
        <v>11</v>
      </c>
      <c r="Y221" s="86">
        <v>2.2000000000000002</v>
      </c>
      <c r="Z221" s="83"/>
    </row>
    <row r="222" spans="1:26" ht="79.8">
      <c r="A222" s="93">
        <v>8102906</v>
      </c>
      <c r="B222" s="84" t="s">
        <v>2053</v>
      </c>
      <c r="C222" s="85" t="s">
        <v>2054</v>
      </c>
      <c r="D222" s="85" t="s">
        <v>2055</v>
      </c>
      <c r="E222" s="85" t="s">
        <v>2056</v>
      </c>
      <c r="F222" s="86">
        <v>104</v>
      </c>
      <c r="G222" s="85" t="s">
        <v>2057</v>
      </c>
      <c r="H222" s="86" t="s">
        <v>453</v>
      </c>
      <c r="I222" s="86" t="s">
        <v>453</v>
      </c>
      <c r="J222" s="86">
        <v>0</v>
      </c>
      <c r="K222" s="86">
        <v>0</v>
      </c>
      <c r="L222" s="86" t="s">
        <v>2058</v>
      </c>
      <c r="M222" s="86" t="s">
        <v>169</v>
      </c>
      <c r="N222" s="86" t="s">
        <v>2059</v>
      </c>
      <c r="O222" s="86" t="s">
        <v>37</v>
      </c>
      <c r="P222" s="86" t="s">
        <v>38</v>
      </c>
      <c r="Q222" s="87">
        <v>1254</v>
      </c>
      <c r="R222" s="86">
        <v>300</v>
      </c>
      <c r="S222" s="86">
        <v>4.5999999999999996</v>
      </c>
      <c r="T222" s="86">
        <v>0.5</v>
      </c>
      <c r="U222" s="86">
        <v>53</v>
      </c>
      <c r="V222" s="86">
        <v>5.2</v>
      </c>
      <c r="W222" s="86">
        <v>2.9</v>
      </c>
      <c r="X222" s="86">
        <v>7.8</v>
      </c>
      <c r="Y222" s="86">
        <v>1.8</v>
      </c>
      <c r="Z222" s="83"/>
    </row>
    <row r="223" spans="1:26" ht="57">
      <c r="A223" s="93">
        <v>8102011</v>
      </c>
      <c r="B223" s="84" t="s">
        <v>1660</v>
      </c>
      <c r="C223" s="85" t="s">
        <v>1661</v>
      </c>
      <c r="D223" s="85" t="s">
        <v>1662</v>
      </c>
      <c r="E223" s="85" t="s">
        <v>1663</v>
      </c>
      <c r="F223" s="86">
        <v>160</v>
      </c>
      <c r="G223" s="85" t="s">
        <v>1664</v>
      </c>
      <c r="H223" s="86">
        <v>0</v>
      </c>
      <c r="I223" s="86" t="e">
        <v>#N/A</v>
      </c>
      <c r="J223" s="86">
        <v>0</v>
      </c>
      <c r="K223" s="86" t="s">
        <v>35</v>
      </c>
      <c r="L223" s="86">
        <v>0</v>
      </c>
      <c r="M223" s="86" t="s">
        <v>35</v>
      </c>
      <c r="N223" s="86" t="s">
        <v>1665</v>
      </c>
      <c r="O223" s="86" t="s">
        <v>37</v>
      </c>
      <c r="P223" s="86" t="s">
        <v>38</v>
      </c>
      <c r="Q223" s="87">
        <v>1168</v>
      </c>
      <c r="R223" s="86">
        <v>278</v>
      </c>
      <c r="S223" s="86">
        <v>8.4</v>
      </c>
      <c r="T223" s="86">
        <v>2.6</v>
      </c>
      <c r="U223" s="86">
        <v>37</v>
      </c>
      <c r="V223" s="86">
        <v>2.8</v>
      </c>
      <c r="W223" s="86">
        <v>0</v>
      </c>
      <c r="X223" s="86">
        <v>12</v>
      </c>
      <c r="Y223" s="86">
        <v>1.8</v>
      </c>
      <c r="Z223" s="83"/>
    </row>
    <row r="224" spans="1:26" ht="79.8">
      <c r="A224" s="93">
        <v>8102012</v>
      </c>
      <c r="B224" s="84" t="s">
        <v>1666</v>
      </c>
      <c r="C224" s="85" t="s">
        <v>1667</v>
      </c>
      <c r="D224" s="85" t="s">
        <v>1668</v>
      </c>
      <c r="E224" s="85" t="s">
        <v>1669</v>
      </c>
      <c r="F224" s="86">
        <v>150</v>
      </c>
      <c r="G224" s="85" t="s">
        <v>1670</v>
      </c>
      <c r="H224" s="86">
        <v>0</v>
      </c>
      <c r="I224" s="86" t="e">
        <v>#N/A</v>
      </c>
      <c r="J224" s="86">
        <v>0</v>
      </c>
      <c r="K224" s="86" t="s">
        <v>35</v>
      </c>
      <c r="L224" s="86">
        <v>0</v>
      </c>
      <c r="M224" s="86">
        <v>0</v>
      </c>
      <c r="N224" s="86" t="s">
        <v>73</v>
      </c>
      <c r="O224" s="86" t="s">
        <v>86</v>
      </c>
      <c r="P224" s="86" t="s">
        <v>196</v>
      </c>
      <c r="Q224" s="87">
        <v>1153</v>
      </c>
      <c r="R224" s="86">
        <v>274</v>
      </c>
      <c r="S224" s="86">
        <v>7.5</v>
      </c>
      <c r="T224" s="86">
        <v>2.4</v>
      </c>
      <c r="U224" s="86">
        <v>39</v>
      </c>
      <c r="V224" s="86">
        <v>3</v>
      </c>
      <c r="W224" s="86">
        <v>0</v>
      </c>
      <c r="X224" s="86">
        <v>11</v>
      </c>
      <c r="Y224" s="86">
        <v>1.8</v>
      </c>
      <c r="Z224" s="83"/>
    </row>
    <row r="225" spans="1:26" ht="79.8">
      <c r="A225" s="93">
        <v>8102013</v>
      </c>
      <c r="B225" s="84" t="s">
        <v>1671</v>
      </c>
      <c r="C225" s="85" t="s">
        <v>1672</v>
      </c>
      <c r="D225" s="85" t="s">
        <v>1673</v>
      </c>
      <c r="E225" s="85" t="s">
        <v>1674</v>
      </c>
      <c r="F225" s="86">
        <v>150</v>
      </c>
      <c r="G225" s="85" t="s">
        <v>1670</v>
      </c>
      <c r="H225" s="86">
        <v>0</v>
      </c>
      <c r="I225" s="86" t="e">
        <v>#N/A</v>
      </c>
      <c r="J225" s="86">
        <v>0</v>
      </c>
      <c r="K225" s="86" t="s">
        <v>35</v>
      </c>
      <c r="L225" s="86">
        <v>0</v>
      </c>
      <c r="M225" s="86" t="s">
        <v>35</v>
      </c>
      <c r="N225" s="86" t="s">
        <v>73</v>
      </c>
      <c r="O225" s="86" t="s">
        <v>37</v>
      </c>
      <c r="P225" s="86" t="s">
        <v>38</v>
      </c>
      <c r="Q225" s="87">
        <v>1200</v>
      </c>
      <c r="R225" s="86">
        <v>285</v>
      </c>
      <c r="S225" s="86">
        <v>9.4</v>
      </c>
      <c r="T225" s="86">
        <v>3.8</v>
      </c>
      <c r="U225" s="86">
        <v>38</v>
      </c>
      <c r="V225" s="86">
        <v>2.5</v>
      </c>
      <c r="W225" s="86">
        <v>0</v>
      </c>
      <c r="X225" s="86">
        <v>11</v>
      </c>
      <c r="Y225" s="86">
        <v>1.6</v>
      </c>
      <c r="Z225" s="83"/>
    </row>
    <row r="226" spans="1:26" ht="91.2">
      <c r="A226" s="93">
        <v>8102014</v>
      </c>
      <c r="B226" s="84" t="s">
        <v>1675</v>
      </c>
      <c r="C226" s="85" t="s">
        <v>1676</v>
      </c>
      <c r="D226" s="85" t="s">
        <v>1677</v>
      </c>
      <c r="E226" s="85" t="s">
        <v>1678</v>
      </c>
      <c r="F226" s="86">
        <v>160</v>
      </c>
      <c r="G226" s="85" t="s">
        <v>1670</v>
      </c>
      <c r="H226" s="86">
        <v>0</v>
      </c>
      <c r="I226" s="86" t="e">
        <v>#N/A</v>
      </c>
      <c r="J226" s="86">
        <v>0</v>
      </c>
      <c r="K226" s="86" t="s">
        <v>35</v>
      </c>
      <c r="L226" s="86">
        <v>0</v>
      </c>
      <c r="M226" s="86">
        <v>0</v>
      </c>
      <c r="N226" s="86" t="s">
        <v>73</v>
      </c>
      <c r="O226" s="86" t="s">
        <v>86</v>
      </c>
      <c r="P226" s="86" t="s">
        <v>196</v>
      </c>
      <c r="Q226" s="87">
        <v>1258</v>
      </c>
      <c r="R226" s="86">
        <v>300</v>
      </c>
      <c r="S226" s="86">
        <v>11</v>
      </c>
      <c r="T226" s="86">
        <v>3.9</v>
      </c>
      <c r="U226" s="86">
        <v>38</v>
      </c>
      <c r="V226" s="86">
        <v>2.5</v>
      </c>
      <c r="W226" s="86">
        <v>0</v>
      </c>
      <c r="X226" s="86">
        <v>10.5</v>
      </c>
      <c r="Y226" s="86">
        <v>1.9</v>
      </c>
      <c r="Z226" s="83"/>
    </row>
    <row r="227" spans="1:26" ht="79.8">
      <c r="A227" s="93">
        <v>65</v>
      </c>
      <c r="B227" s="84" t="s">
        <v>30</v>
      </c>
      <c r="C227" s="85" t="s">
        <v>31</v>
      </c>
      <c r="D227" s="85" t="s">
        <v>32</v>
      </c>
      <c r="E227" s="85" t="s">
        <v>33</v>
      </c>
      <c r="F227" s="86">
        <v>100</v>
      </c>
      <c r="G227" s="85" t="s">
        <v>34</v>
      </c>
      <c r="H227" s="86" t="s">
        <v>453</v>
      </c>
      <c r="I227" s="86" t="s">
        <v>453</v>
      </c>
      <c r="J227" s="86">
        <v>0</v>
      </c>
      <c r="K227" s="86">
        <v>0</v>
      </c>
      <c r="L227" s="86">
        <v>0</v>
      </c>
      <c r="M227" s="86" t="s">
        <v>35</v>
      </c>
      <c r="N227" s="86" t="s">
        <v>36</v>
      </c>
      <c r="O227" s="86" t="s">
        <v>37</v>
      </c>
      <c r="P227" s="86" t="s">
        <v>38</v>
      </c>
      <c r="Q227" s="87">
        <v>1157</v>
      </c>
      <c r="R227" s="86">
        <v>277</v>
      </c>
      <c r="S227" s="86">
        <v>3</v>
      </c>
      <c r="T227" s="86">
        <v>0.4</v>
      </c>
      <c r="U227" s="86">
        <v>52.8</v>
      </c>
      <c r="V227" s="86">
        <v>0.3</v>
      </c>
      <c r="W227" s="86">
        <v>3.5</v>
      </c>
      <c r="X227" s="86">
        <v>8</v>
      </c>
      <c r="Y227" s="86">
        <v>2</v>
      </c>
      <c r="Z227" s="83"/>
    </row>
    <row r="228" spans="1:26" ht="102.6">
      <c r="A228" s="88">
        <v>77</v>
      </c>
      <c r="B228" s="84" t="s">
        <v>39</v>
      </c>
      <c r="C228" s="85" t="s">
        <v>40</v>
      </c>
      <c r="D228" s="85" t="s">
        <v>41</v>
      </c>
      <c r="E228" s="85" t="s">
        <v>42</v>
      </c>
      <c r="F228" s="86">
        <v>30</v>
      </c>
      <c r="G228" s="85" t="s">
        <v>43</v>
      </c>
      <c r="H228" s="86" t="s">
        <v>1975</v>
      </c>
      <c r="I228" s="86" t="s">
        <v>1975</v>
      </c>
      <c r="J228" s="86">
        <v>0</v>
      </c>
      <c r="K228" s="86">
        <v>0</v>
      </c>
      <c r="L228" s="86">
        <v>0</v>
      </c>
      <c r="M228" s="86" t="s">
        <v>35</v>
      </c>
      <c r="N228" s="86" t="s">
        <v>36</v>
      </c>
      <c r="O228" s="86" t="s">
        <v>37</v>
      </c>
      <c r="P228" s="86" t="s">
        <v>38</v>
      </c>
      <c r="Q228" s="87">
        <v>1126</v>
      </c>
      <c r="R228" s="86">
        <v>269</v>
      </c>
      <c r="S228" s="86">
        <v>2.9</v>
      </c>
      <c r="T228" s="86">
        <v>0.4</v>
      </c>
      <c r="U228" s="86">
        <v>51.1</v>
      </c>
      <c r="V228" s="86">
        <v>0.6</v>
      </c>
      <c r="W228" s="86">
        <v>0</v>
      </c>
      <c r="X228" s="86">
        <v>7.9</v>
      </c>
      <c r="Y228" s="86">
        <v>1.9</v>
      </c>
      <c r="Z228" s="83"/>
    </row>
    <row r="229" spans="1:26" ht="68.400000000000006">
      <c r="A229" s="93">
        <v>520</v>
      </c>
      <c r="B229" s="84" t="s">
        <v>67</v>
      </c>
      <c r="C229" s="85" t="s">
        <v>2060</v>
      </c>
      <c r="D229" s="85" t="s">
        <v>2061</v>
      </c>
      <c r="E229" s="85" t="s">
        <v>2062</v>
      </c>
      <c r="F229" s="86">
        <v>72</v>
      </c>
      <c r="G229" s="85" t="s">
        <v>1986</v>
      </c>
      <c r="H229" s="86" t="s">
        <v>1975</v>
      </c>
      <c r="I229" s="86" t="s">
        <v>1975</v>
      </c>
      <c r="J229" s="86">
        <v>0</v>
      </c>
      <c r="K229" s="86">
        <v>0</v>
      </c>
      <c r="L229" s="86">
        <v>0</v>
      </c>
      <c r="M229" s="86" t="s">
        <v>35</v>
      </c>
      <c r="N229" s="86" t="s">
        <v>68</v>
      </c>
      <c r="O229" s="86" t="s">
        <v>37</v>
      </c>
      <c r="P229" s="86" t="s">
        <v>38</v>
      </c>
      <c r="Q229" s="87">
        <v>1171</v>
      </c>
      <c r="R229" s="86">
        <v>276</v>
      </c>
      <c r="S229" s="86">
        <v>1.8</v>
      </c>
      <c r="T229" s="86">
        <v>1</v>
      </c>
      <c r="U229" s="86">
        <v>54.2</v>
      </c>
      <c r="V229" s="86">
        <v>3.7</v>
      </c>
      <c r="W229" s="86">
        <v>3.7</v>
      </c>
      <c r="X229" s="86">
        <v>9</v>
      </c>
      <c r="Y229" s="86">
        <v>1.3</v>
      </c>
      <c r="Z229" s="83"/>
    </row>
    <row r="230" spans="1:26" ht="91.2">
      <c r="A230" s="88">
        <v>20082</v>
      </c>
      <c r="B230" s="84" t="s">
        <v>362</v>
      </c>
      <c r="C230" s="85" t="s">
        <v>31</v>
      </c>
      <c r="D230" s="85" t="s">
        <v>363</v>
      </c>
      <c r="E230" s="85" t="s">
        <v>364</v>
      </c>
      <c r="F230" s="86">
        <v>140</v>
      </c>
      <c r="G230" s="85" t="s">
        <v>34</v>
      </c>
      <c r="H230" s="86" t="s">
        <v>1975</v>
      </c>
      <c r="I230" s="86" t="s">
        <v>1975</v>
      </c>
      <c r="J230" s="86">
        <v>0</v>
      </c>
      <c r="K230" s="86">
        <v>0</v>
      </c>
      <c r="L230" s="86">
        <v>0</v>
      </c>
      <c r="M230" s="86" t="s">
        <v>35</v>
      </c>
      <c r="N230" s="86" t="s">
        <v>36</v>
      </c>
      <c r="O230" s="86" t="s">
        <v>37</v>
      </c>
      <c r="P230" s="86" t="s">
        <v>38</v>
      </c>
      <c r="Q230" s="87">
        <v>1175</v>
      </c>
      <c r="R230" s="86">
        <v>281</v>
      </c>
      <c r="S230" s="86">
        <v>3</v>
      </c>
      <c r="T230" s="86">
        <v>0.4</v>
      </c>
      <c r="U230" s="86">
        <v>53.8</v>
      </c>
      <c r="V230" s="86">
        <v>0.7</v>
      </c>
      <c r="W230" s="86">
        <v>3.5</v>
      </c>
      <c r="X230" s="86">
        <v>8</v>
      </c>
      <c r="Y230" s="86">
        <v>1.9</v>
      </c>
      <c r="Z230" s="83"/>
    </row>
    <row r="231" spans="1:26" ht="91.2">
      <c r="A231" s="93">
        <v>704088</v>
      </c>
      <c r="B231" s="84" t="s">
        <v>796</v>
      </c>
      <c r="C231" s="85" t="s">
        <v>31</v>
      </c>
      <c r="D231" s="85" t="s">
        <v>363</v>
      </c>
      <c r="E231" s="85" t="s">
        <v>797</v>
      </c>
      <c r="F231" s="86">
        <v>80</v>
      </c>
      <c r="G231" s="85" t="s">
        <v>798</v>
      </c>
      <c r="H231" s="86">
        <v>0</v>
      </c>
      <c r="I231" s="86" t="s">
        <v>35</v>
      </c>
      <c r="J231" s="86">
        <v>0</v>
      </c>
      <c r="K231" s="86">
        <v>0</v>
      </c>
      <c r="L231" s="86">
        <v>0</v>
      </c>
      <c r="M231" s="86" t="s">
        <v>35</v>
      </c>
      <c r="N231" s="86" t="s">
        <v>454</v>
      </c>
      <c r="O231" s="86" t="s">
        <v>37</v>
      </c>
      <c r="P231" s="86" t="s">
        <v>38</v>
      </c>
      <c r="Q231" s="87">
        <v>1208</v>
      </c>
      <c r="R231" s="86">
        <v>286</v>
      </c>
      <c r="S231" s="86">
        <v>3.3</v>
      </c>
      <c r="T231" s="86">
        <v>0.5</v>
      </c>
      <c r="U231" s="86">
        <v>54.1</v>
      </c>
      <c r="V231" s="86">
        <v>1.3</v>
      </c>
      <c r="W231" s="86">
        <v>2.9</v>
      </c>
      <c r="X231" s="86">
        <v>8.4</v>
      </c>
      <c r="Y231" s="86">
        <v>1.69</v>
      </c>
      <c r="Z231" s="83"/>
    </row>
    <row r="232" spans="1:26" ht="91.2">
      <c r="A232" s="88">
        <v>813664</v>
      </c>
      <c r="B232" s="84" t="s">
        <v>812</v>
      </c>
      <c r="C232" s="85" t="s">
        <v>813</v>
      </c>
      <c r="D232" s="85" t="s">
        <v>814</v>
      </c>
      <c r="E232" s="85" t="s">
        <v>815</v>
      </c>
      <c r="F232" s="86">
        <v>30</v>
      </c>
      <c r="G232" s="85" t="s">
        <v>816</v>
      </c>
      <c r="H232" s="86" t="s">
        <v>1975</v>
      </c>
      <c r="I232" s="86" t="s">
        <v>1975</v>
      </c>
      <c r="J232" s="86">
        <v>0</v>
      </c>
      <c r="K232" s="86">
        <v>0</v>
      </c>
      <c r="L232" s="86">
        <v>0</v>
      </c>
      <c r="M232" s="86" t="s">
        <v>35</v>
      </c>
      <c r="N232" s="86" t="s">
        <v>36</v>
      </c>
      <c r="O232" s="86" t="s">
        <v>37</v>
      </c>
      <c r="P232" s="86" t="s">
        <v>38</v>
      </c>
      <c r="Q232" s="87">
        <v>1295</v>
      </c>
      <c r="R232" s="86">
        <v>309</v>
      </c>
      <c r="S232" s="86">
        <v>3.1</v>
      </c>
      <c r="T232" s="86">
        <v>1.3</v>
      </c>
      <c r="U232" s="86">
        <v>59.5</v>
      </c>
      <c r="V232" s="86">
        <v>0.3</v>
      </c>
      <c r="W232" s="86">
        <v>3.8</v>
      </c>
      <c r="X232" s="86">
        <v>8.8000000000000007</v>
      </c>
      <c r="Y232" s="86">
        <v>2.2000000000000002</v>
      </c>
      <c r="Z232" s="83"/>
    </row>
    <row r="233" spans="1:26" ht="79.8">
      <c r="A233" s="88">
        <v>830790</v>
      </c>
      <c r="B233" s="84" t="s">
        <v>67</v>
      </c>
      <c r="C233" s="85" t="s">
        <v>941</v>
      </c>
      <c r="D233" s="85" t="s">
        <v>948</v>
      </c>
      <c r="E233" s="85" t="s">
        <v>949</v>
      </c>
      <c r="F233" s="86">
        <v>88</v>
      </c>
      <c r="G233" s="85" t="s">
        <v>950</v>
      </c>
      <c r="H233" s="86" t="s">
        <v>1975</v>
      </c>
      <c r="I233" s="86" t="s">
        <v>1975</v>
      </c>
      <c r="J233" s="86">
        <v>0</v>
      </c>
      <c r="K233" s="86">
        <v>0</v>
      </c>
      <c r="L233" s="86">
        <v>0</v>
      </c>
      <c r="M233" s="86" t="s">
        <v>35</v>
      </c>
      <c r="N233" s="86" t="s">
        <v>36</v>
      </c>
      <c r="O233" s="86" t="s">
        <v>37</v>
      </c>
      <c r="P233" s="86" t="s">
        <v>38</v>
      </c>
      <c r="Q233" s="87">
        <v>1202</v>
      </c>
      <c r="R233" s="86">
        <v>284</v>
      </c>
      <c r="S233" s="86">
        <v>3.1</v>
      </c>
      <c r="T233" s="86">
        <v>0.4</v>
      </c>
      <c r="U233" s="86">
        <v>52.5</v>
      </c>
      <c r="V233" s="86">
        <v>3.3</v>
      </c>
      <c r="W233" s="86">
        <v>3.9</v>
      </c>
      <c r="X233" s="86">
        <v>9.6999999999999993</v>
      </c>
      <c r="Y233" s="86">
        <v>1.62</v>
      </c>
      <c r="Z233" s="83"/>
    </row>
    <row r="234" spans="1:26" ht="57">
      <c r="A234" s="88">
        <v>833994</v>
      </c>
      <c r="B234" s="84" t="s">
        <v>362</v>
      </c>
      <c r="C234" s="85" t="s">
        <v>1011</v>
      </c>
      <c r="D234" s="85" t="s">
        <v>363</v>
      </c>
      <c r="E234" s="85" t="s">
        <v>1012</v>
      </c>
      <c r="F234" s="86">
        <v>83</v>
      </c>
      <c r="G234" s="85">
        <v>0</v>
      </c>
      <c r="H234" s="86" t="s">
        <v>1975</v>
      </c>
      <c r="I234" s="86" t="s">
        <v>1975</v>
      </c>
      <c r="J234" s="86">
        <v>0</v>
      </c>
      <c r="K234" s="86">
        <v>0</v>
      </c>
      <c r="L234" s="86">
        <v>0</v>
      </c>
      <c r="M234" s="86" t="s">
        <v>35</v>
      </c>
      <c r="N234" s="86" t="s">
        <v>36</v>
      </c>
      <c r="O234" s="86" t="s">
        <v>37</v>
      </c>
      <c r="P234" s="86" t="s">
        <v>38</v>
      </c>
      <c r="Q234" s="87">
        <v>1385</v>
      </c>
      <c r="R234" s="86">
        <v>328</v>
      </c>
      <c r="S234" s="86">
        <v>5.5</v>
      </c>
      <c r="T234" s="86">
        <v>0.7</v>
      </c>
      <c r="U234" s="86">
        <v>58.1</v>
      </c>
      <c r="V234" s="86">
        <v>2.2999999999999998</v>
      </c>
      <c r="W234" s="86">
        <v>3.8</v>
      </c>
      <c r="X234" s="86">
        <v>9.6</v>
      </c>
      <c r="Y234" s="86">
        <v>2.2000000000000002</v>
      </c>
      <c r="Z234" s="83"/>
    </row>
    <row r="235" spans="1:26" ht="68.400000000000006">
      <c r="A235" s="93">
        <v>835519</v>
      </c>
      <c r="B235" s="84" t="s">
        <v>362</v>
      </c>
      <c r="C235" s="85" t="s">
        <v>2063</v>
      </c>
      <c r="D235" s="85" t="s">
        <v>2064</v>
      </c>
      <c r="E235" s="85" t="s">
        <v>2065</v>
      </c>
      <c r="F235" s="86">
        <v>80</v>
      </c>
      <c r="G235" s="85" t="s">
        <v>1986</v>
      </c>
      <c r="H235" s="86" t="s">
        <v>1975</v>
      </c>
      <c r="I235" s="86" t="s">
        <v>1975</v>
      </c>
      <c r="J235" s="86">
        <v>0</v>
      </c>
      <c r="K235" s="86">
        <v>0</v>
      </c>
      <c r="L235" s="86">
        <v>0</v>
      </c>
      <c r="M235" s="86" t="s">
        <v>35</v>
      </c>
      <c r="N235" s="86" t="s">
        <v>68</v>
      </c>
      <c r="O235" s="86" t="s">
        <v>37</v>
      </c>
      <c r="P235" s="86" t="s">
        <v>38</v>
      </c>
      <c r="Q235" s="87">
        <v>1171</v>
      </c>
      <c r="R235" s="86">
        <v>276</v>
      </c>
      <c r="S235" s="86">
        <v>1.8</v>
      </c>
      <c r="T235" s="86">
        <v>1</v>
      </c>
      <c r="U235" s="86">
        <v>54.2</v>
      </c>
      <c r="V235" s="86">
        <v>3.5</v>
      </c>
      <c r="W235" s="86">
        <v>3.7</v>
      </c>
      <c r="X235" s="86">
        <v>9</v>
      </c>
      <c r="Y235" s="86">
        <v>1.3</v>
      </c>
      <c r="Z235" s="83"/>
    </row>
    <row r="236" spans="1:26" ht="91.2">
      <c r="A236" s="93">
        <v>836139</v>
      </c>
      <c r="B236" s="84" t="s">
        <v>1055</v>
      </c>
      <c r="C236" s="85" t="s">
        <v>31</v>
      </c>
      <c r="D236" s="85" t="s">
        <v>1056</v>
      </c>
      <c r="E236" s="85" t="s">
        <v>1057</v>
      </c>
      <c r="F236" s="86">
        <v>139</v>
      </c>
      <c r="G236" s="85">
        <v>0</v>
      </c>
      <c r="H236" s="86" t="s">
        <v>1975</v>
      </c>
      <c r="I236" s="86" t="s">
        <v>1975</v>
      </c>
      <c r="J236" s="86">
        <v>0</v>
      </c>
      <c r="K236" s="86">
        <v>0</v>
      </c>
      <c r="L236" s="86">
        <v>0</v>
      </c>
      <c r="M236" s="86" t="s">
        <v>35</v>
      </c>
      <c r="N236" s="86" t="s">
        <v>36</v>
      </c>
      <c r="O236" s="86" t="s">
        <v>37</v>
      </c>
      <c r="P236" s="86" t="s">
        <v>38</v>
      </c>
      <c r="Q236" s="87">
        <v>1115</v>
      </c>
      <c r="R236" s="86">
        <v>265</v>
      </c>
      <c r="S236" s="86">
        <v>3.6</v>
      </c>
      <c r="T236" s="86">
        <v>0.8</v>
      </c>
      <c r="U236" s="86">
        <v>47.2</v>
      </c>
      <c r="V236" s="86">
        <v>3.6</v>
      </c>
      <c r="W236" s="86">
        <v>4.7</v>
      </c>
      <c r="X236" s="86">
        <v>8.3000000000000007</v>
      </c>
      <c r="Y236" s="86">
        <v>1.4</v>
      </c>
      <c r="Z236" s="83"/>
    </row>
    <row r="237" spans="1:26" ht="68.400000000000006">
      <c r="A237" s="93">
        <v>836181</v>
      </c>
      <c r="B237" s="84" t="s">
        <v>1061</v>
      </c>
      <c r="C237" s="85" t="s">
        <v>31</v>
      </c>
      <c r="D237" s="85" t="s">
        <v>1056</v>
      </c>
      <c r="E237" s="85" t="s">
        <v>1062</v>
      </c>
      <c r="F237" s="86">
        <v>143</v>
      </c>
      <c r="G237" s="85">
        <v>0</v>
      </c>
      <c r="H237" s="86" t="s">
        <v>1975</v>
      </c>
      <c r="I237" s="86" t="s">
        <v>1975</v>
      </c>
      <c r="J237" s="86">
        <v>0</v>
      </c>
      <c r="K237" s="86">
        <v>0</v>
      </c>
      <c r="L237" s="86">
        <v>0</v>
      </c>
      <c r="M237" s="86" t="s">
        <v>35</v>
      </c>
      <c r="N237" s="86" t="s">
        <v>36</v>
      </c>
      <c r="O237" s="86" t="s">
        <v>37</v>
      </c>
      <c r="P237" s="86" t="s">
        <v>38</v>
      </c>
      <c r="Q237" s="87">
        <v>1212</v>
      </c>
      <c r="R237" s="86">
        <v>287</v>
      </c>
      <c r="S237" s="86">
        <v>5</v>
      </c>
      <c r="T237" s="86">
        <v>0.8</v>
      </c>
      <c r="U237" s="86">
        <v>49.8</v>
      </c>
      <c r="V237" s="86">
        <v>2.7</v>
      </c>
      <c r="W237" s="86">
        <v>3.8</v>
      </c>
      <c r="X237" s="86">
        <v>8.8000000000000007</v>
      </c>
      <c r="Y237" s="86">
        <v>1.6</v>
      </c>
      <c r="Z237" s="83"/>
    </row>
    <row r="238" spans="1:26" ht="91.2">
      <c r="A238" s="93">
        <v>844390</v>
      </c>
      <c r="B238" s="84" t="s">
        <v>1199</v>
      </c>
      <c r="C238" s="85" t="s">
        <v>1200</v>
      </c>
      <c r="D238" s="85" t="s">
        <v>1201</v>
      </c>
      <c r="E238" s="85" t="s">
        <v>1202</v>
      </c>
      <c r="F238" s="86">
        <v>95</v>
      </c>
      <c r="G238" s="85" t="s">
        <v>1198</v>
      </c>
      <c r="H238" s="86">
        <v>0</v>
      </c>
      <c r="I238" s="86" t="s">
        <v>35</v>
      </c>
      <c r="J238" s="86">
        <v>0</v>
      </c>
      <c r="K238" s="86">
        <v>0</v>
      </c>
      <c r="L238" s="86">
        <v>0</v>
      </c>
      <c r="M238" s="86" t="s">
        <v>35</v>
      </c>
      <c r="N238" s="86" t="s">
        <v>454</v>
      </c>
      <c r="O238" s="86" t="s">
        <v>37</v>
      </c>
      <c r="P238" s="86" t="s">
        <v>38</v>
      </c>
      <c r="Q238" s="87">
        <v>1155</v>
      </c>
      <c r="R238" s="86">
        <v>273</v>
      </c>
      <c r="S238" s="86">
        <v>3.8</v>
      </c>
      <c r="T238" s="86">
        <v>0.6</v>
      </c>
      <c r="U238" s="86">
        <v>50</v>
      </c>
      <c r="V238" s="86">
        <v>1.3</v>
      </c>
      <c r="W238" s="86">
        <v>2.8</v>
      </c>
      <c r="X238" s="86">
        <v>7.8</v>
      </c>
      <c r="Y238" s="86">
        <v>1.51</v>
      </c>
      <c r="Z238" s="83"/>
    </row>
    <row r="239" spans="1:26" ht="91.2">
      <c r="A239" s="93">
        <v>844411</v>
      </c>
      <c r="B239" s="84" t="s">
        <v>1199</v>
      </c>
      <c r="C239" s="85" t="s">
        <v>1200</v>
      </c>
      <c r="D239" s="85" t="s">
        <v>1201</v>
      </c>
      <c r="E239" s="85" t="s">
        <v>1203</v>
      </c>
      <c r="F239" s="86">
        <v>77</v>
      </c>
      <c r="G239" s="85" t="s">
        <v>1198</v>
      </c>
      <c r="H239" s="86">
        <v>0</v>
      </c>
      <c r="I239" s="86" t="s">
        <v>35</v>
      </c>
      <c r="J239" s="86">
        <v>0</v>
      </c>
      <c r="K239" s="86">
        <v>0</v>
      </c>
      <c r="L239" s="86">
        <v>0</v>
      </c>
      <c r="M239" s="86" t="s">
        <v>35</v>
      </c>
      <c r="N239" s="86" t="s">
        <v>454</v>
      </c>
      <c r="O239" s="86" t="s">
        <v>37</v>
      </c>
      <c r="P239" s="86" t="s">
        <v>38</v>
      </c>
      <c r="Q239" s="87">
        <v>1148</v>
      </c>
      <c r="R239" s="86">
        <v>271</v>
      </c>
      <c r="S239" s="86">
        <v>3.9</v>
      </c>
      <c r="T239" s="86">
        <v>0.5</v>
      </c>
      <c r="U239" s="86">
        <v>50.1</v>
      </c>
      <c r="V239" s="86">
        <v>1.2</v>
      </c>
      <c r="W239" s="86">
        <v>2.8</v>
      </c>
      <c r="X239" s="86">
        <v>7.8</v>
      </c>
      <c r="Y239" s="86">
        <v>1.51</v>
      </c>
      <c r="Z239" s="83"/>
    </row>
    <row r="240" spans="1:26" ht="91.2">
      <c r="A240" s="93">
        <v>854461</v>
      </c>
      <c r="B240" s="84" t="s">
        <v>2387</v>
      </c>
      <c r="C240" s="85" t="s">
        <v>2388</v>
      </c>
      <c r="D240" s="85" t="s">
        <v>363</v>
      </c>
      <c r="E240" s="85" t="s">
        <v>2389</v>
      </c>
      <c r="F240" s="86">
        <v>71</v>
      </c>
      <c r="G240" s="85" t="s">
        <v>2390</v>
      </c>
      <c r="H240" s="86">
        <v>0</v>
      </c>
      <c r="I240" s="86" t="s">
        <v>35</v>
      </c>
      <c r="J240" s="86">
        <v>0</v>
      </c>
      <c r="K240" s="86">
        <v>0</v>
      </c>
      <c r="L240" s="86">
        <v>0</v>
      </c>
      <c r="M240" s="86" t="s">
        <v>35</v>
      </c>
      <c r="N240" s="86" t="s">
        <v>454</v>
      </c>
      <c r="O240" s="86" t="s">
        <v>37</v>
      </c>
      <c r="P240" s="86" t="s">
        <v>84</v>
      </c>
      <c r="Q240" s="87">
        <v>1141</v>
      </c>
      <c r="R240" s="86">
        <v>270</v>
      </c>
      <c r="S240" s="86">
        <v>3.1</v>
      </c>
      <c r="T240" s="86">
        <v>0.4</v>
      </c>
      <c r="U240" s="86">
        <v>51.1</v>
      </c>
      <c r="V240" s="86">
        <v>1.2</v>
      </c>
      <c r="W240" s="86">
        <v>2.8</v>
      </c>
      <c r="X240" s="86">
        <v>7.9</v>
      </c>
      <c r="Y240" s="86">
        <v>1.6</v>
      </c>
      <c r="Z240" s="83"/>
    </row>
    <row r="241" spans="1:26" ht="91.2">
      <c r="A241" s="93">
        <v>855719</v>
      </c>
      <c r="B241" s="84" t="s">
        <v>1358</v>
      </c>
      <c r="C241" s="85" t="s">
        <v>1359</v>
      </c>
      <c r="D241" s="85" t="s">
        <v>32</v>
      </c>
      <c r="E241" s="85" t="s">
        <v>1360</v>
      </c>
      <c r="F241" s="86">
        <v>85</v>
      </c>
      <c r="G241" s="85" t="s">
        <v>789</v>
      </c>
      <c r="H241" s="86">
        <v>0</v>
      </c>
      <c r="I241" s="86" t="s">
        <v>35</v>
      </c>
      <c r="J241" s="86">
        <v>0</v>
      </c>
      <c r="K241" s="86">
        <v>0</v>
      </c>
      <c r="L241" s="86" t="s">
        <v>453</v>
      </c>
      <c r="M241" s="86" t="s">
        <v>35</v>
      </c>
      <c r="N241" s="86" t="s">
        <v>454</v>
      </c>
      <c r="O241" s="86" t="s">
        <v>37</v>
      </c>
      <c r="P241" s="86" t="s">
        <v>38</v>
      </c>
      <c r="Q241" s="87">
        <v>1207</v>
      </c>
      <c r="R241" s="86">
        <v>285</v>
      </c>
      <c r="S241" s="86">
        <v>3.3</v>
      </c>
      <c r="T241" s="86">
        <v>0.5</v>
      </c>
      <c r="U241" s="86">
        <v>54</v>
      </c>
      <c r="V241" s="86">
        <v>1.2</v>
      </c>
      <c r="W241" s="86">
        <v>2.9</v>
      </c>
      <c r="X241" s="86">
        <v>8.3000000000000007</v>
      </c>
      <c r="Y241" s="86">
        <v>1.68</v>
      </c>
      <c r="Z241" s="83"/>
    </row>
    <row r="242" spans="1:26" ht="91.2">
      <c r="A242" s="93">
        <v>8102051</v>
      </c>
      <c r="B242" s="84" t="s">
        <v>864</v>
      </c>
      <c r="C242" s="85" t="s">
        <v>2066</v>
      </c>
      <c r="D242" s="85" t="s">
        <v>796</v>
      </c>
      <c r="E242" s="85" t="s">
        <v>2067</v>
      </c>
      <c r="F242" s="86">
        <v>120</v>
      </c>
      <c r="G242" s="85" t="s">
        <v>2068</v>
      </c>
      <c r="H242" s="86" t="s">
        <v>453</v>
      </c>
      <c r="I242" s="86" t="s">
        <v>453</v>
      </c>
      <c r="J242" s="86">
        <v>0</v>
      </c>
      <c r="K242" s="86">
        <v>0</v>
      </c>
      <c r="L242" s="86">
        <v>0</v>
      </c>
      <c r="M242" s="86" t="s">
        <v>35</v>
      </c>
      <c r="N242" s="86" t="s">
        <v>36</v>
      </c>
      <c r="O242" s="86" t="s">
        <v>37</v>
      </c>
      <c r="P242" s="86" t="s">
        <v>84</v>
      </c>
      <c r="Q242" s="87">
        <v>0</v>
      </c>
      <c r="R242" s="86">
        <v>0</v>
      </c>
      <c r="S242" s="86">
        <v>0</v>
      </c>
      <c r="T242" s="86">
        <v>0</v>
      </c>
      <c r="U242" s="86">
        <v>0</v>
      </c>
      <c r="V242" s="86">
        <v>0</v>
      </c>
      <c r="W242" s="86">
        <v>0</v>
      </c>
      <c r="X242" s="86">
        <v>0</v>
      </c>
      <c r="Y242" s="86">
        <v>0</v>
      </c>
      <c r="Z242" s="83"/>
    </row>
    <row r="243" spans="1:26" ht="136.80000000000001">
      <c r="A243" s="93">
        <v>840261</v>
      </c>
      <c r="B243" s="84" t="s">
        <v>2443</v>
      </c>
      <c r="C243" s="85" t="s">
        <v>2444</v>
      </c>
      <c r="D243" s="85" t="s">
        <v>2445</v>
      </c>
      <c r="E243" s="85" t="s">
        <v>2446</v>
      </c>
      <c r="F243" s="86">
        <v>125</v>
      </c>
      <c r="G243" s="85" t="s">
        <v>2447</v>
      </c>
      <c r="H243" s="86">
        <v>0</v>
      </c>
      <c r="I243" s="86" t="s">
        <v>35</v>
      </c>
      <c r="J243" s="86">
        <v>0</v>
      </c>
      <c r="K243" s="86" t="s">
        <v>35</v>
      </c>
      <c r="L243" s="86">
        <v>0</v>
      </c>
      <c r="M243" s="86" t="s">
        <v>35</v>
      </c>
      <c r="N243" s="86" t="s">
        <v>73</v>
      </c>
      <c r="O243" s="86" t="s">
        <v>37</v>
      </c>
      <c r="P243" s="86" t="s">
        <v>1087</v>
      </c>
      <c r="Q243" s="87">
        <v>1079</v>
      </c>
      <c r="R243" s="86">
        <v>256</v>
      </c>
      <c r="S243" s="86">
        <v>6.7</v>
      </c>
      <c r="T243" s="86">
        <v>3.5</v>
      </c>
      <c r="U243" s="86">
        <v>36.6</v>
      </c>
      <c r="V243" s="86">
        <v>2.2999999999999998</v>
      </c>
      <c r="W243" s="86">
        <v>3.1</v>
      </c>
      <c r="X243" s="86">
        <v>10.8</v>
      </c>
      <c r="Y243" s="86">
        <v>1.58</v>
      </c>
      <c r="Z243" s="83"/>
    </row>
    <row r="244" spans="1:26" ht="136.80000000000001">
      <c r="A244" s="93">
        <v>8102837</v>
      </c>
      <c r="B244" s="84" t="s">
        <v>2069</v>
      </c>
      <c r="C244" s="85" t="s">
        <v>2070</v>
      </c>
      <c r="D244" s="85" t="s">
        <v>2071</v>
      </c>
      <c r="E244" s="85" t="s">
        <v>2072</v>
      </c>
      <c r="F244" s="86">
        <v>150</v>
      </c>
      <c r="G244" s="85" t="s">
        <v>2073</v>
      </c>
      <c r="H244" s="86">
        <v>0</v>
      </c>
      <c r="I244" s="86" t="e">
        <v>#N/A</v>
      </c>
      <c r="J244" s="86">
        <v>0</v>
      </c>
      <c r="K244" s="86" t="s">
        <v>35</v>
      </c>
      <c r="L244" s="86" t="s">
        <v>35</v>
      </c>
      <c r="M244" s="86">
        <v>0</v>
      </c>
      <c r="N244" s="86" t="s">
        <v>2074</v>
      </c>
      <c r="O244" s="86" t="s">
        <v>559</v>
      </c>
      <c r="P244" s="86" t="s">
        <v>2075</v>
      </c>
      <c r="Q244" s="87">
        <v>1084</v>
      </c>
      <c r="R244" s="86">
        <v>258</v>
      </c>
      <c r="S244" s="86">
        <v>6.8</v>
      </c>
      <c r="T244" s="86">
        <v>2.2000000000000002</v>
      </c>
      <c r="U244" s="86">
        <v>37.700000000000003</v>
      </c>
      <c r="V244" s="86">
        <v>19.7</v>
      </c>
      <c r="W244" s="86">
        <v>0</v>
      </c>
      <c r="X244" s="86">
        <v>10.6</v>
      </c>
      <c r="Y244" s="86">
        <v>0.46</v>
      </c>
      <c r="Z244" s="83"/>
    </row>
    <row r="245" spans="1:26" ht="193.8">
      <c r="A245" s="88">
        <v>8102838</v>
      </c>
      <c r="B245" s="84" t="s">
        <v>2076</v>
      </c>
      <c r="C245" s="85" t="s">
        <v>2077</v>
      </c>
      <c r="D245" s="85" t="s">
        <v>2078</v>
      </c>
      <c r="E245" s="85" t="s">
        <v>2079</v>
      </c>
      <c r="F245" s="86">
        <v>150</v>
      </c>
      <c r="G245" s="85" t="s">
        <v>2080</v>
      </c>
      <c r="H245" s="86">
        <v>0</v>
      </c>
      <c r="I245" s="86" t="e">
        <v>#N/A</v>
      </c>
      <c r="J245" s="86">
        <v>0</v>
      </c>
      <c r="K245" s="86" t="s">
        <v>35</v>
      </c>
      <c r="L245" s="86" t="s">
        <v>190</v>
      </c>
      <c r="M245" s="86">
        <v>0</v>
      </c>
      <c r="N245" s="86" t="s">
        <v>383</v>
      </c>
      <c r="O245" s="86" t="s">
        <v>1116</v>
      </c>
      <c r="P245" s="86" t="s">
        <v>2081</v>
      </c>
      <c r="Q245" s="87">
        <v>1177</v>
      </c>
      <c r="R245" s="86">
        <v>279</v>
      </c>
      <c r="S245" s="86">
        <v>7.4</v>
      </c>
      <c r="T245" s="86">
        <v>4.0999999999999996</v>
      </c>
      <c r="U245" s="86">
        <v>37.9</v>
      </c>
      <c r="V245" s="86">
        <v>2.4</v>
      </c>
      <c r="W245" s="86">
        <v>0</v>
      </c>
      <c r="X245" s="86">
        <v>14.6</v>
      </c>
      <c r="Y245" s="86">
        <v>2</v>
      </c>
      <c r="Z245" s="83"/>
    </row>
    <row r="246" spans="1:26" ht="57">
      <c r="A246" s="78">
        <v>20533</v>
      </c>
      <c r="B246" s="84" t="s">
        <v>442</v>
      </c>
      <c r="C246" s="85" t="s">
        <v>443</v>
      </c>
      <c r="D246" s="85" t="s">
        <v>444</v>
      </c>
      <c r="E246" s="85" t="s">
        <v>445</v>
      </c>
      <c r="F246" s="86">
        <v>165.6</v>
      </c>
      <c r="G246" s="85" t="s">
        <v>446</v>
      </c>
      <c r="H246" s="86">
        <v>0</v>
      </c>
      <c r="I246" s="86" t="s">
        <v>35</v>
      </c>
      <c r="J246" s="86">
        <v>0</v>
      </c>
      <c r="K246" s="86" t="s">
        <v>35</v>
      </c>
      <c r="L246" s="86">
        <v>0</v>
      </c>
      <c r="M246" s="86" t="s">
        <v>35</v>
      </c>
      <c r="N246" s="86" t="s">
        <v>447</v>
      </c>
      <c r="O246" s="86" t="s">
        <v>37</v>
      </c>
      <c r="P246" s="86" t="s">
        <v>38</v>
      </c>
      <c r="Q246" s="87">
        <v>954</v>
      </c>
      <c r="R246" s="86">
        <v>226</v>
      </c>
      <c r="S246" s="86">
        <v>4.2</v>
      </c>
      <c r="T246" s="86">
        <v>2.5</v>
      </c>
      <c r="U246" s="86">
        <v>36.5</v>
      </c>
      <c r="V246" s="86">
        <v>2.7</v>
      </c>
      <c r="W246" s="86">
        <v>2.7</v>
      </c>
      <c r="X246" s="86">
        <v>9.1</v>
      </c>
      <c r="Y246" s="86">
        <v>1.2</v>
      </c>
      <c r="Z246" s="83"/>
    </row>
    <row r="247" spans="1:26" ht="79.8">
      <c r="A247" s="88">
        <v>20534</v>
      </c>
      <c r="B247" s="84" t="s">
        <v>2273</v>
      </c>
      <c r="C247" s="85" t="s">
        <v>2274</v>
      </c>
      <c r="D247" s="85" t="s">
        <v>2275</v>
      </c>
      <c r="E247" s="85" t="s">
        <v>2276</v>
      </c>
      <c r="F247" s="86">
        <v>184</v>
      </c>
      <c r="G247" s="85" t="s">
        <v>446</v>
      </c>
      <c r="H247" s="86">
        <v>0</v>
      </c>
      <c r="I247" s="86">
        <v>0</v>
      </c>
      <c r="J247" s="86">
        <v>0</v>
      </c>
      <c r="K247" s="86" t="s">
        <v>35</v>
      </c>
      <c r="L247" s="86">
        <v>0</v>
      </c>
      <c r="M247" s="86">
        <v>0</v>
      </c>
      <c r="N247" s="86" t="s">
        <v>447</v>
      </c>
      <c r="O247" s="86" t="s">
        <v>86</v>
      </c>
      <c r="P247" s="86" t="s">
        <v>196</v>
      </c>
      <c r="Q247" s="87">
        <v>939</v>
      </c>
      <c r="R247" s="86">
        <v>223</v>
      </c>
      <c r="S247" s="86">
        <v>4.8</v>
      </c>
      <c r="T247" s="86">
        <v>2.7</v>
      </c>
      <c r="U247" s="86">
        <v>33.5</v>
      </c>
      <c r="V247" s="86">
        <v>2.9</v>
      </c>
      <c r="W247" s="86">
        <v>2.8</v>
      </c>
      <c r="X247" s="86">
        <v>10.5</v>
      </c>
      <c r="Y247" s="86">
        <v>1.2</v>
      </c>
      <c r="Z247" s="83"/>
    </row>
    <row r="248" spans="1:26" ht="91.2">
      <c r="A248" s="88">
        <v>20555</v>
      </c>
      <c r="B248" s="84" t="s">
        <v>455</v>
      </c>
      <c r="C248" s="85" t="s">
        <v>456</v>
      </c>
      <c r="D248" s="85" t="s">
        <v>457</v>
      </c>
      <c r="E248" s="85" t="s">
        <v>458</v>
      </c>
      <c r="F248" s="86">
        <v>184</v>
      </c>
      <c r="G248" s="85" t="s">
        <v>446</v>
      </c>
      <c r="H248" s="86">
        <v>0</v>
      </c>
      <c r="I248" s="86">
        <v>0</v>
      </c>
      <c r="J248" s="86">
        <v>0</v>
      </c>
      <c r="K248" s="86" t="s">
        <v>35</v>
      </c>
      <c r="L248" s="86">
        <v>0</v>
      </c>
      <c r="M248" s="86">
        <v>0</v>
      </c>
      <c r="N248" s="86" t="s">
        <v>447</v>
      </c>
      <c r="O248" s="86" t="s">
        <v>86</v>
      </c>
      <c r="P248" s="86" t="s">
        <v>196</v>
      </c>
      <c r="Q248" s="87">
        <v>945</v>
      </c>
      <c r="R248" s="86">
        <v>225</v>
      </c>
      <c r="S248" s="86">
        <v>6.7</v>
      </c>
      <c r="T248" s="86">
        <v>3.6</v>
      </c>
      <c r="U248" s="86">
        <v>26.2</v>
      </c>
      <c r="V248" s="86">
        <v>4.2</v>
      </c>
      <c r="W248" s="86">
        <v>2.4</v>
      </c>
      <c r="X248" s="86">
        <v>13.6</v>
      </c>
      <c r="Y248" s="86">
        <v>1.8</v>
      </c>
      <c r="Z248" s="83"/>
    </row>
    <row r="249" spans="1:26" ht="57">
      <c r="A249" s="93">
        <v>810276</v>
      </c>
      <c r="B249" s="84" t="s">
        <v>2231</v>
      </c>
      <c r="C249" s="85" t="s">
        <v>2232</v>
      </c>
      <c r="D249" s="85" t="s">
        <v>2233</v>
      </c>
      <c r="E249" s="85" t="s">
        <v>2234</v>
      </c>
      <c r="F249" s="86">
        <v>184</v>
      </c>
      <c r="G249" s="85" t="s">
        <v>446</v>
      </c>
      <c r="H249" s="86">
        <v>0</v>
      </c>
      <c r="I249" s="86">
        <v>0</v>
      </c>
      <c r="J249" s="86">
        <v>0</v>
      </c>
      <c r="K249" s="86" t="s">
        <v>35</v>
      </c>
      <c r="L249" s="86">
        <v>0</v>
      </c>
      <c r="M249" s="86" t="s">
        <v>35</v>
      </c>
      <c r="N249" s="86" t="s">
        <v>2235</v>
      </c>
      <c r="O249" s="86" t="s">
        <v>37</v>
      </c>
      <c r="P249" s="86" t="s">
        <v>38</v>
      </c>
      <c r="Q249" s="87">
        <v>1102</v>
      </c>
      <c r="R249" s="86">
        <v>262</v>
      </c>
      <c r="S249" s="86">
        <v>9</v>
      </c>
      <c r="T249" s="86">
        <v>4.9000000000000004</v>
      </c>
      <c r="U249" s="86">
        <v>32</v>
      </c>
      <c r="V249" s="86">
        <v>2.9</v>
      </c>
      <c r="W249" s="86">
        <v>2.7</v>
      </c>
      <c r="X249" s="86">
        <v>11.9</v>
      </c>
      <c r="Y249" s="86">
        <v>1.7</v>
      </c>
      <c r="Z249" s="83"/>
    </row>
    <row r="250" spans="1:26" ht="91.2">
      <c r="A250" s="93">
        <v>841401</v>
      </c>
      <c r="B250" s="84" t="s">
        <v>1149</v>
      </c>
      <c r="C250" s="85" t="s">
        <v>1150</v>
      </c>
      <c r="D250" s="85" t="s">
        <v>1151</v>
      </c>
      <c r="E250" s="85" t="s">
        <v>1152</v>
      </c>
      <c r="F250" s="86">
        <v>147</v>
      </c>
      <c r="G250" s="85" t="s">
        <v>1153</v>
      </c>
      <c r="H250" s="86">
        <v>0</v>
      </c>
      <c r="I250" s="86" t="s">
        <v>35</v>
      </c>
      <c r="J250" s="86">
        <v>0</v>
      </c>
      <c r="K250" s="86" t="s">
        <v>35</v>
      </c>
      <c r="L250" s="86" t="s">
        <v>453</v>
      </c>
      <c r="M250" s="86">
        <v>0</v>
      </c>
      <c r="N250" s="86" t="s">
        <v>73</v>
      </c>
      <c r="O250" s="86" t="s">
        <v>359</v>
      </c>
      <c r="P250" s="86" t="s">
        <v>1154</v>
      </c>
      <c r="Q250" s="87">
        <v>1243</v>
      </c>
      <c r="R250" s="86">
        <v>297</v>
      </c>
      <c r="S250" s="86">
        <v>11.6</v>
      </c>
      <c r="T250" s="86">
        <v>5.3</v>
      </c>
      <c r="U250" s="86">
        <v>34.700000000000003</v>
      </c>
      <c r="V250" s="86">
        <v>3.2</v>
      </c>
      <c r="W250" s="86">
        <v>0.95</v>
      </c>
      <c r="X250" s="86">
        <v>12.95</v>
      </c>
      <c r="Y250" s="86">
        <v>0.95</v>
      </c>
      <c r="Z250" s="83"/>
    </row>
    <row r="251" spans="1:26" ht="171">
      <c r="A251" s="93">
        <v>841402</v>
      </c>
      <c r="B251" s="84" t="s">
        <v>1155</v>
      </c>
      <c r="C251" s="85" t="s">
        <v>1156</v>
      </c>
      <c r="D251" s="85" t="s">
        <v>1157</v>
      </c>
      <c r="E251" s="85" t="s">
        <v>1158</v>
      </c>
      <c r="F251" s="86">
        <v>147</v>
      </c>
      <c r="G251" s="85" t="s">
        <v>1159</v>
      </c>
      <c r="H251" s="86">
        <v>0</v>
      </c>
      <c r="I251" s="86">
        <v>0</v>
      </c>
      <c r="J251" s="86">
        <v>0</v>
      </c>
      <c r="K251" s="86" t="s">
        <v>35</v>
      </c>
      <c r="L251" s="86" t="s">
        <v>453</v>
      </c>
      <c r="M251" s="86">
        <v>0</v>
      </c>
      <c r="N251" s="86" t="s">
        <v>1160</v>
      </c>
      <c r="O251" s="86" t="s">
        <v>359</v>
      </c>
      <c r="P251" s="86" t="s">
        <v>1154</v>
      </c>
      <c r="Q251" s="87">
        <v>1019</v>
      </c>
      <c r="R251" s="86">
        <v>244</v>
      </c>
      <c r="S251" s="86">
        <v>6.3</v>
      </c>
      <c r="T251" s="86">
        <v>1.9</v>
      </c>
      <c r="U251" s="86">
        <v>37.9</v>
      </c>
      <c r="V251" s="86">
        <v>4.5999999999999996</v>
      </c>
      <c r="W251" s="86">
        <v>1.05</v>
      </c>
      <c r="X251" s="86">
        <v>9.0500000000000007</v>
      </c>
      <c r="Y251" s="86">
        <v>1.89</v>
      </c>
      <c r="Z251" s="83"/>
    </row>
    <row r="252" spans="1:26" ht="114">
      <c r="A252" s="88">
        <v>8101736</v>
      </c>
      <c r="B252" s="84" t="s">
        <v>1615</v>
      </c>
      <c r="C252" s="85" t="s">
        <v>1616</v>
      </c>
      <c r="D252" s="85" t="s">
        <v>1617</v>
      </c>
      <c r="E252" s="85" t="s">
        <v>1618</v>
      </c>
      <c r="F252" s="86">
        <v>118</v>
      </c>
      <c r="G252" s="85" t="s">
        <v>1619</v>
      </c>
      <c r="H252" s="86">
        <v>0</v>
      </c>
      <c r="I252" s="86" t="e">
        <v>#N/A</v>
      </c>
      <c r="J252" s="86">
        <v>0</v>
      </c>
      <c r="K252" s="86" t="s">
        <v>35</v>
      </c>
      <c r="L252" s="86">
        <v>0</v>
      </c>
      <c r="M252" s="86" t="s">
        <v>35</v>
      </c>
      <c r="N252" s="86" t="s">
        <v>92</v>
      </c>
      <c r="O252" s="86" t="s">
        <v>37</v>
      </c>
      <c r="P252" s="86" t="s">
        <v>38</v>
      </c>
      <c r="Q252" s="87">
        <v>1074</v>
      </c>
      <c r="R252" s="86">
        <v>257</v>
      </c>
      <c r="S252" s="86">
        <v>7</v>
      </c>
      <c r="T252" s="86">
        <v>3.13</v>
      </c>
      <c r="U252" s="86">
        <v>38.22</v>
      </c>
      <c r="V252" s="86">
        <v>1.1599999999999999</v>
      </c>
      <c r="W252" s="86">
        <v>0</v>
      </c>
      <c r="X252" s="86">
        <v>9.07</v>
      </c>
      <c r="Y252" s="86">
        <v>1.32</v>
      </c>
      <c r="Z252" s="83"/>
    </row>
    <row r="253" spans="1:26" ht="171">
      <c r="A253" s="88">
        <v>8101737</v>
      </c>
      <c r="B253" s="84" t="s">
        <v>1620</v>
      </c>
      <c r="C253" s="85" t="s">
        <v>1621</v>
      </c>
      <c r="D253" s="85" t="s">
        <v>1622</v>
      </c>
      <c r="E253" s="85" t="s">
        <v>1623</v>
      </c>
      <c r="F253" s="86">
        <v>113</v>
      </c>
      <c r="G253" s="85" t="s">
        <v>1619</v>
      </c>
      <c r="H253" s="86">
        <v>0</v>
      </c>
      <c r="I253" s="86" t="e">
        <v>#N/A</v>
      </c>
      <c r="J253" s="86">
        <v>0</v>
      </c>
      <c r="K253" s="86" t="s">
        <v>35</v>
      </c>
      <c r="L253" s="86">
        <v>0</v>
      </c>
      <c r="M253" s="86">
        <v>0</v>
      </c>
      <c r="N253" s="86" t="s">
        <v>1624</v>
      </c>
      <c r="O253" s="86" t="s">
        <v>100</v>
      </c>
      <c r="P253" s="86" t="s">
        <v>1625</v>
      </c>
      <c r="Q253" s="87">
        <v>1287</v>
      </c>
      <c r="R253" s="86">
        <v>307</v>
      </c>
      <c r="S253" s="86">
        <v>12</v>
      </c>
      <c r="T253" s="86">
        <v>1.69</v>
      </c>
      <c r="U253" s="86">
        <v>38.22</v>
      </c>
      <c r="V253" s="86">
        <v>0.84</v>
      </c>
      <c r="W253" s="86">
        <v>0</v>
      </c>
      <c r="X253" s="86">
        <v>10.64</v>
      </c>
      <c r="Y253" s="86">
        <v>1.78</v>
      </c>
      <c r="Z253" s="83"/>
    </row>
    <row r="254" spans="1:26" ht="79.8">
      <c r="A254" s="88">
        <v>837893</v>
      </c>
      <c r="B254" s="84" t="s">
        <v>1068</v>
      </c>
      <c r="C254" s="85" t="s">
        <v>1069</v>
      </c>
      <c r="D254" s="85" t="s">
        <v>1070</v>
      </c>
      <c r="E254" s="85" t="s">
        <v>1071</v>
      </c>
      <c r="F254" s="86">
        <v>1950</v>
      </c>
      <c r="G254" s="85" t="s">
        <v>1072</v>
      </c>
      <c r="H254" s="86" t="s">
        <v>1975</v>
      </c>
      <c r="I254" s="86" t="s">
        <v>1975</v>
      </c>
      <c r="J254" s="86">
        <v>0</v>
      </c>
      <c r="K254" s="86">
        <v>0</v>
      </c>
      <c r="L254" s="86">
        <v>0</v>
      </c>
      <c r="M254" s="86" t="s">
        <v>35</v>
      </c>
      <c r="N254" s="86" t="s">
        <v>1073</v>
      </c>
      <c r="O254" s="86" t="s">
        <v>37</v>
      </c>
      <c r="P254" s="86" t="s">
        <v>38</v>
      </c>
      <c r="Q254" s="87">
        <v>906</v>
      </c>
      <c r="R254" s="86">
        <v>214</v>
      </c>
      <c r="S254" s="86">
        <v>1.1000000000000001</v>
      </c>
      <c r="T254" s="86">
        <v>0.2</v>
      </c>
      <c r="U254" s="86">
        <v>42</v>
      </c>
      <c r="V254" s="86">
        <v>0.7</v>
      </c>
      <c r="W254" s="86">
        <v>4.4000000000000004</v>
      </c>
      <c r="X254" s="86">
        <v>7.2</v>
      </c>
      <c r="Y254" s="86">
        <v>1.54</v>
      </c>
      <c r="Z254" s="83"/>
    </row>
    <row r="255" spans="1:26" ht="91.2">
      <c r="A255" s="88">
        <v>7003</v>
      </c>
      <c r="B255" s="84" t="s">
        <v>135</v>
      </c>
      <c r="C255" s="85" t="s">
        <v>136</v>
      </c>
      <c r="D255" s="85" t="s">
        <v>137</v>
      </c>
      <c r="E255" s="85" t="s">
        <v>138</v>
      </c>
      <c r="F255" s="86">
        <v>500</v>
      </c>
      <c r="G255" s="85" t="s">
        <v>139</v>
      </c>
      <c r="H255" s="86" t="s">
        <v>1975</v>
      </c>
      <c r="I255" s="86" t="s">
        <v>1975</v>
      </c>
      <c r="J255" s="86">
        <v>0</v>
      </c>
      <c r="K255" s="86">
        <v>0</v>
      </c>
      <c r="L255" s="86">
        <v>0</v>
      </c>
      <c r="M255" s="86" t="s">
        <v>35</v>
      </c>
      <c r="N255" s="86" t="s">
        <v>140</v>
      </c>
      <c r="O255" s="86" t="s">
        <v>37</v>
      </c>
      <c r="P255" s="86" t="s">
        <v>38</v>
      </c>
      <c r="Q255" s="87">
        <v>1063</v>
      </c>
      <c r="R255" s="86">
        <v>253</v>
      </c>
      <c r="S255" s="86">
        <v>6.6</v>
      </c>
      <c r="T255" s="86">
        <v>0.7</v>
      </c>
      <c r="U255" s="86">
        <v>40</v>
      </c>
      <c r="V255" s="86">
        <v>2.1</v>
      </c>
      <c r="W255" s="86">
        <v>4.3</v>
      </c>
      <c r="X255" s="86">
        <v>4</v>
      </c>
      <c r="Y255" s="86">
        <v>1.2</v>
      </c>
      <c r="Z255" s="83"/>
    </row>
    <row r="256" spans="1:26" ht="57">
      <c r="A256" s="88">
        <v>7005</v>
      </c>
      <c r="B256" s="84" t="s">
        <v>141</v>
      </c>
      <c r="C256" s="85" t="s">
        <v>142</v>
      </c>
      <c r="D256" s="85" t="s">
        <v>143</v>
      </c>
      <c r="E256" s="85" t="s">
        <v>144</v>
      </c>
      <c r="F256" s="86">
        <v>500</v>
      </c>
      <c r="G256" s="85" t="s">
        <v>145</v>
      </c>
      <c r="H256" s="86" t="s">
        <v>1975</v>
      </c>
      <c r="I256" s="86" t="s">
        <v>1975</v>
      </c>
      <c r="J256" s="86">
        <v>0</v>
      </c>
      <c r="K256" s="86">
        <v>0</v>
      </c>
      <c r="L256" s="86">
        <v>0</v>
      </c>
      <c r="M256" s="86" t="s">
        <v>35</v>
      </c>
      <c r="N256" s="86" t="s">
        <v>146</v>
      </c>
      <c r="O256" s="86" t="s">
        <v>37</v>
      </c>
      <c r="P256" s="86" t="s">
        <v>38</v>
      </c>
      <c r="Q256" s="87">
        <v>1156</v>
      </c>
      <c r="R256" s="86">
        <v>275</v>
      </c>
      <c r="S256" s="86">
        <v>8</v>
      </c>
      <c r="T256" s="86">
        <v>1.3</v>
      </c>
      <c r="U256" s="86">
        <v>36.799999999999997</v>
      </c>
      <c r="V256" s="86">
        <v>2</v>
      </c>
      <c r="W256" s="86">
        <v>7.2</v>
      </c>
      <c r="X256" s="86">
        <v>10.3</v>
      </c>
      <c r="Y256" s="86">
        <v>1.1499999999999999</v>
      </c>
      <c r="Z256" s="83"/>
    </row>
    <row r="257" spans="1:26" ht="102.6">
      <c r="A257" s="88">
        <v>20682</v>
      </c>
      <c r="B257" s="84" t="s">
        <v>490</v>
      </c>
      <c r="C257" s="85" t="s">
        <v>491</v>
      </c>
      <c r="D257" s="85" t="s">
        <v>492</v>
      </c>
      <c r="E257" s="85" t="s">
        <v>493</v>
      </c>
      <c r="F257" s="86">
        <v>570</v>
      </c>
      <c r="G257" s="85" t="s">
        <v>494</v>
      </c>
      <c r="H257" s="86" t="s">
        <v>1975</v>
      </c>
      <c r="I257" s="86" t="s">
        <v>1975</v>
      </c>
      <c r="J257" s="86">
        <v>0</v>
      </c>
      <c r="K257" s="86">
        <v>0</v>
      </c>
      <c r="L257" s="86">
        <v>0</v>
      </c>
      <c r="M257" s="86">
        <v>0</v>
      </c>
      <c r="N257" s="86" t="s">
        <v>495</v>
      </c>
      <c r="O257" s="86" t="s">
        <v>285</v>
      </c>
      <c r="P257" s="86" t="s">
        <v>299</v>
      </c>
      <c r="Q257" s="87">
        <v>1031</v>
      </c>
      <c r="R257" s="86">
        <v>244</v>
      </c>
      <c r="S257" s="86">
        <v>3.9</v>
      </c>
      <c r="T257" s="86">
        <v>0.6</v>
      </c>
      <c r="U257" s="86">
        <v>37.6</v>
      </c>
      <c r="V257" s="86">
        <v>2.4</v>
      </c>
      <c r="W257" s="86">
        <v>6.2</v>
      </c>
      <c r="X257" s="86">
        <v>11.7</v>
      </c>
      <c r="Y257" s="86">
        <v>1.4</v>
      </c>
      <c r="Z257" s="83"/>
    </row>
    <row r="258" spans="1:26" ht="125.4">
      <c r="A258" s="88">
        <v>20683</v>
      </c>
      <c r="B258" s="84" t="s">
        <v>496</v>
      </c>
      <c r="C258" s="85" t="s">
        <v>497</v>
      </c>
      <c r="D258" s="85" t="s">
        <v>498</v>
      </c>
      <c r="E258" s="85" t="s">
        <v>499</v>
      </c>
      <c r="F258" s="86">
        <v>713</v>
      </c>
      <c r="G258" s="85" t="s">
        <v>64</v>
      </c>
      <c r="H258" s="86">
        <v>0</v>
      </c>
      <c r="I258" s="86" t="s">
        <v>35</v>
      </c>
      <c r="J258" s="86">
        <v>0</v>
      </c>
      <c r="K258" s="86" t="s">
        <v>35</v>
      </c>
      <c r="L258" s="86">
        <v>0</v>
      </c>
      <c r="M258" s="86">
        <v>0</v>
      </c>
      <c r="N258" s="86" t="s">
        <v>122</v>
      </c>
      <c r="O258" s="86" t="s">
        <v>285</v>
      </c>
      <c r="P258" s="86" t="s">
        <v>299</v>
      </c>
      <c r="Q258" s="87">
        <v>1156</v>
      </c>
      <c r="R258" s="86">
        <v>275</v>
      </c>
      <c r="S258" s="86">
        <v>7.9</v>
      </c>
      <c r="T258" s="86">
        <v>0.8</v>
      </c>
      <c r="U258" s="86">
        <v>38.9</v>
      </c>
      <c r="V258" s="86">
        <v>6.6</v>
      </c>
      <c r="W258" s="86">
        <v>5.7</v>
      </c>
      <c r="X258" s="86">
        <v>9.1999999999999993</v>
      </c>
      <c r="Y258" s="86">
        <v>1.5</v>
      </c>
      <c r="Z258" s="83"/>
    </row>
    <row r="259" spans="1:26" ht="159.6">
      <c r="A259" s="88">
        <v>20684</v>
      </c>
      <c r="B259" s="84" t="s">
        <v>500</v>
      </c>
      <c r="C259" s="85" t="s">
        <v>501</v>
      </c>
      <c r="D259" s="85" t="s">
        <v>502</v>
      </c>
      <c r="E259" s="85" t="s">
        <v>503</v>
      </c>
      <c r="F259" s="86">
        <v>475</v>
      </c>
      <c r="G259" s="85" t="s">
        <v>504</v>
      </c>
      <c r="H259" s="86" t="s">
        <v>1975</v>
      </c>
      <c r="I259" s="86" t="s">
        <v>1975</v>
      </c>
      <c r="J259" s="86">
        <v>0</v>
      </c>
      <c r="K259" s="86">
        <v>0</v>
      </c>
      <c r="L259" s="86">
        <v>0</v>
      </c>
      <c r="M259" s="86">
        <v>0</v>
      </c>
      <c r="N259" s="86" t="s">
        <v>505</v>
      </c>
      <c r="O259" s="86" t="s">
        <v>285</v>
      </c>
      <c r="P259" s="86" t="s">
        <v>299</v>
      </c>
      <c r="Q259" s="87">
        <v>992</v>
      </c>
      <c r="R259" s="86">
        <v>235</v>
      </c>
      <c r="S259" s="86">
        <v>3.4</v>
      </c>
      <c r="T259" s="86">
        <v>1.5</v>
      </c>
      <c r="U259" s="86">
        <v>39</v>
      </c>
      <c r="V259" s="86">
        <v>2.6</v>
      </c>
      <c r="W259" s="86">
        <v>5.7</v>
      </c>
      <c r="X259" s="86">
        <v>9.3000000000000007</v>
      </c>
      <c r="Y259" s="86">
        <v>1.5</v>
      </c>
      <c r="Z259" s="83"/>
    </row>
    <row r="260" spans="1:26" ht="102.6">
      <c r="A260" s="88">
        <v>20685</v>
      </c>
      <c r="B260" s="84" t="s">
        <v>506</v>
      </c>
      <c r="C260" s="85" t="s">
        <v>507</v>
      </c>
      <c r="D260" s="85" t="s">
        <v>508</v>
      </c>
      <c r="E260" s="85" t="s">
        <v>509</v>
      </c>
      <c r="F260" s="86">
        <v>475</v>
      </c>
      <c r="G260" s="85" t="s">
        <v>510</v>
      </c>
      <c r="H260" s="86">
        <v>0</v>
      </c>
      <c r="I260" s="86" t="s">
        <v>35</v>
      </c>
      <c r="J260" s="86">
        <v>0</v>
      </c>
      <c r="K260" s="86" t="s">
        <v>35</v>
      </c>
      <c r="L260" s="86">
        <v>0</v>
      </c>
      <c r="M260" s="86">
        <v>0</v>
      </c>
      <c r="N260" s="86" t="s">
        <v>511</v>
      </c>
      <c r="O260" s="86" t="s">
        <v>512</v>
      </c>
      <c r="P260" s="86" t="s">
        <v>513</v>
      </c>
      <c r="Q260" s="87">
        <v>976</v>
      </c>
      <c r="R260" s="86">
        <v>230</v>
      </c>
      <c r="S260" s="86">
        <v>0.9</v>
      </c>
      <c r="T260" s="86">
        <v>0.3</v>
      </c>
      <c r="U260" s="86">
        <v>46</v>
      </c>
      <c r="V260" s="86">
        <v>1.9</v>
      </c>
      <c r="W260" s="86">
        <v>3.4</v>
      </c>
      <c r="X260" s="86">
        <v>7.9</v>
      </c>
      <c r="Y260" s="86">
        <v>1.3</v>
      </c>
      <c r="Z260" s="83"/>
    </row>
    <row r="261" spans="1:26" ht="79.8">
      <c r="A261" s="88">
        <v>25017</v>
      </c>
      <c r="B261" s="84" t="s">
        <v>643</v>
      </c>
      <c r="C261" s="85" t="s">
        <v>644</v>
      </c>
      <c r="D261" s="85" t="s">
        <v>645</v>
      </c>
      <c r="E261" s="85" t="s">
        <v>646</v>
      </c>
      <c r="F261" s="86">
        <v>780</v>
      </c>
      <c r="G261" s="85" t="s">
        <v>145</v>
      </c>
      <c r="H261" s="86" t="s">
        <v>1975</v>
      </c>
      <c r="I261" s="86" t="s">
        <v>1975</v>
      </c>
      <c r="J261" s="86" t="s">
        <v>453</v>
      </c>
      <c r="K261" s="86">
        <v>0</v>
      </c>
      <c r="L261" s="86">
        <v>0</v>
      </c>
      <c r="M261" s="86" t="s">
        <v>35</v>
      </c>
      <c r="N261" s="86" t="s">
        <v>146</v>
      </c>
      <c r="O261" s="86" t="s">
        <v>37</v>
      </c>
      <c r="P261" s="86" t="s">
        <v>38</v>
      </c>
      <c r="Q261" s="87">
        <v>914</v>
      </c>
      <c r="R261" s="86">
        <v>216</v>
      </c>
      <c r="S261" s="86">
        <v>1.4</v>
      </c>
      <c r="T261" s="86">
        <v>0.3</v>
      </c>
      <c r="U261" s="86">
        <v>40.700000000000003</v>
      </c>
      <c r="V261" s="86">
        <v>1.7</v>
      </c>
      <c r="W261" s="86">
        <v>7.5</v>
      </c>
      <c r="X261" s="86">
        <v>6.5</v>
      </c>
      <c r="Y261" s="86">
        <v>1.3</v>
      </c>
      <c r="Z261" s="83"/>
    </row>
    <row r="262" spans="1:26" ht="91.2">
      <c r="A262" s="88">
        <v>25018</v>
      </c>
      <c r="B262" s="84" t="s">
        <v>647</v>
      </c>
      <c r="C262" s="85" t="s">
        <v>648</v>
      </c>
      <c r="D262" s="85" t="s">
        <v>649</v>
      </c>
      <c r="E262" s="85" t="s">
        <v>650</v>
      </c>
      <c r="F262" s="86">
        <v>780</v>
      </c>
      <c r="G262" s="85" t="s">
        <v>145</v>
      </c>
      <c r="H262" s="86" t="s">
        <v>1975</v>
      </c>
      <c r="I262" s="86" t="s">
        <v>1975</v>
      </c>
      <c r="J262" s="86" t="s">
        <v>453</v>
      </c>
      <c r="K262" s="86">
        <v>0</v>
      </c>
      <c r="L262" s="86">
        <v>0</v>
      </c>
      <c r="M262" s="86" t="s">
        <v>35</v>
      </c>
      <c r="N262" s="86" t="s">
        <v>651</v>
      </c>
      <c r="O262" s="86" t="s">
        <v>37</v>
      </c>
      <c r="P262" s="86" t="s">
        <v>38</v>
      </c>
      <c r="Q262" s="87">
        <v>968</v>
      </c>
      <c r="R262" s="86">
        <v>231</v>
      </c>
      <c r="S262" s="86">
        <v>6.3</v>
      </c>
      <c r="T262" s="86">
        <v>0.8</v>
      </c>
      <c r="U262" s="86">
        <v>30.6</v>
      </c>
      <c r="V262" s="86">
        <v>1.4</v>
      </c>
      <c r="W262" s="86">
        <v>11.7</v>
      </c>
      <c r="X262" s="86">
        <v>7.1</v>
      </c>
      <c r="Y262" s="86">
        <v>1.2</v>
      </c>
      <c r="Z262" s="83"/>
    </row>
    <row r="263" spans="1:26" ht="45.6">
      <c r="A263" s="88">
        <v>820963</v>
      </c>
      <c r="B263" s="84" t="s">
        <v>842</v>
      </c>
      <c r="C263" s="85" t="s">
        <v>843</v>
      </c>
      <c r="D263" s="85" t="s">
        <v>844</v>
      </c>
      <c r="E263" s="85" t="s">
        <v>845</v>
      </c>
      <c r="F263" s="86">
        <v>378</v>
      </c>
      <c r="G263" s="85" t="s">
        <v>846</v>
      </c>
      <c r="H263" s="86" t="s">
        <v>1975</v>
      </c>
      <c r="I263" s="86" t="s">
        <v>1975</v>
      </c>
      <c r="J263" s="86">
        <v>0</v>
      </c>
      <c r="K263" s="86">
        <v>0</v>
      </c>
      <c r="L263" s="86">
        <v>0</v>
      </c>
      <c r="M263" s="86" t="s">
        <v>35</v>
      </c>
      <c r="N263" s="86" t="s">
        <v>847</v>
      </c>
      <c r="O263" s="86" t="s">
        <v>37</v>
      </c>
      <c r="P263" s="86" t="s">
        <v>38</v>
      </c>
      <c r="Q263" s="87">
        <v>1067</v>
      </c>
      <c r="R263" s="86">
        <v>254</v>
      </c>
      <c r="S263" s="86">
        <v>1</v>
      </c>
      <c r="T263" s="86">
        <v>0.1</v>
      </c>
      <c r="U263" s="86">
        <v>51.5</v>
      </c>
      <c r="V263" s="86">
        <v>0.7</v>
      </c>
      <c r="W263" s="86">
        <v>4.5</v>
      </c>
      <c r="X263" s="86">
        <v>7.2</v>
      </c>
      <c r="Y263" s="86">
        <v>1.6</v>
      </c>
      <c r="Z263" s="83"/>
    </row>
    <row r="264" spans="1:26" ht="68.400000000000006">
      <c r="A264" s="88">
        <v>828727</v>
      </c>
      <c r="B264" s="84" t="s">
        <v>904</v>
      </c>
      <c r="C264" s="85" t="s">
        <v>905</v>
      </c>
      <c r="D264" s="85" t="s">
        <v>906</v>
      </c>
      <c r="E264" s="85" t="s">
        <v>907</v>
      </c>
      <c r="F264" s="86">
        <v>360</v>
      </c>
      <c r="G264" s="85" t="s">
        <v>908</v>
      </c>
      <c r="H264" s="86" t="s">
        <v>1975</v>
      </c>
      <c r="I264" s="86" t="s">
        <v>1975</v>
      </c>
      <c r="J264" s="86">
        <v>0</v>
      </c>
      <c r="K264" s="86">
        <v>0</v>
      </c>
      <c r="L264" s="86">
        <v>0</v>
      </c>
      <c r="M264" s="86" t="s">
        <v>35</v>
      </c>
      <c r="N264" s="86" t="s">
        <v>909</v>
      </c>
      <c r="O264" s="86" t="s">
        <v>37</v>
      </c>
      <c r="P264" s="86" t="s">
        <v>38</v>
      </c>
      <c r="Q264" s="87">
        <v>927</v>
      </c>
      <c r="R264" s="86">
        <v>222</v>
      </c>
      <c r="S264" s="86">
        <v>10.1</v>
      </c>
      <c r="T264" s="86">
        <v>1</v>
      </c>
      <c r="U264" s="86">
        <v>8.8000000000000007</v>
      </c>
      <c r="V264" s="86">
        <v>1.6</v>
      </c>
      <c r="W264" s="86">
        <v>5.4</v>
      </c>
      <c r="X264" s="86">
        <v>22.5</v>
      </c>
      <c r="Y264" s="86">
        <v>0.96</v>
      </c>
      <c r="Z264" s="83"/>
    </row>
    <row r="265" spans="1:26" ht="68.400000000000006">
      <c r="A265" s="88">
        <v>810034</v>
      </c>
      <c r="B265" s="84" t="s">
        <v>799</v>
      </c>
      <c r="C265" s="85" t="s">
        <v>800</v>
      </c>
      <c r="D265" s="85" t="s">
        <v>801</v>
      </c>
      <c r="E265" s="85" t="s">
        <v>802</v>
      </c>
      <c r="F265" s="86">
        <v>470</v>
      </c>
      <c r="G265" s="85" t="s">
        <v>803</v>
      </c>
      <c r="H265" s="86" t="s">
        <v>1975</v>
      </c>
      <c r="I265" s="86" t="s">
        <v>1975</v>
      </c>
      <c r="J265" s="86">
        <v>0</v>
      </c>
      <c r="K265" s="86">
        <v>0</v>
      </c>
      <c r="L265" s="86">
        <v>0</v>
      </c>
      <c r="M265" s="86" t="s">
        <v>35</v>
      </c>
      <c r="N265" s="86" t="s">
        <v>505</v>
      </c>
      <c r="O265" s="86" t="s">
        <v>37</v>
      </c>
      <c r="P265" s="86" t="s">
        <v>38</v>
      </c>
      <c r="Q265" s="87">
        <v>966</v>
      </c>
      <c r="R265" s="86">
        <v>230</v>
      </c>
      <c r="S265" s="86">
        <v>4.7</v>
      </c>
      <c r="T265" s="86">
        <v>0.5</v>
      </c>
      <c r="U265" s="86">
        <v>34.700000000000003</v>
      </c>
      <c r="V265" s="86">
        <v>0.7</v>
      </c>
      <c r="W265" s="86">
        <v>8.5</v>
      </c>
      <c r="X265" s="86">
        <v>7.9</v>
      </c>
      <c r="Y265" s="86">
        <v>1.18</v>
      </c>
      <c r="Z265" s="83"/>
    </row>
    <row r="266" spans="1:26" ht="45.6">
      <c r="A266" s="88">
        <v>838675</v>
      </c>
      <c r="B266" s="84" t="s">
        <v>1083</v>
      </c>
      <c r="C266" s="85" t="s">
        <v>1084</v>
      </c>
      <c r="D266" s="85" t="s">
        <v>1085</v>
      </c>
      <c r="E266" s="85" t="s">
        <v>1086</v>
      </c>
      <c r="F266" s="86">
        <v>750</v>
      </c>
      <c r="G266" s="85" t="s">
        <v>145</v>
      </c>
      <c r="H266" s="86" t="s">
        <v>1975</v>
      </c>
      <c r="I266" s="86" t="s">
        <v>1975</v>
      </c>
      <c r="J266" s="86">
        <v>0</v>
      </c>
      <c r="K266" s="86">
        <v>0</v>
      </c>
      <c r="L266" s="86">
        <v>0</v>
      </c>
      <c r="M266" s="86" t="s">
        <v>35</v>
      </c>
      <c r="N266" s="86" t="s">
        <v>140</v>
      </c>
      <c r="O266" s="86" t="s">
        <v>37</v>
      </c>
      <c r="P266" s="86" t="s">
        <v>38</v>
      </c>
      <c r="Q266" s="87">
        <v>917</v>
      </c>
      <c r="R266" s="86">
        <v>217</v>
      </c>
      <c r="S266" s="86">
        <v>0.9</v>
      </c>
      <c r="T266" s="86">
        <v>0.2</v>
      </c>
      <c r="U266" s="86">
        <v>41.7</v>
      </c>
      <c r="V266" s="86">
        <v>1.5</v>
      </c>
      <c r="W266" s="86">
        <v>7.4</v>
      </c>
      <c r="X266" s="86">
        <v>6.8</v>
      </c>
      <c r="Y266" s="86">
        <v>1.3</v>
      </c>
      <c r="Z266" s="83"/>
    </row>
    <row r="267" spans="1:26" ht="136.80000000000001">
      <c r="A267" s="88">
        <v>840694</v>
      </c>
      <c r="B267" s="84" t="s">
        <v>1110</v>
      </c>
      <c r="C267" s="85" t="s">
        <v>1111</v>
      </c>
      <c r="D267" s="85" t="s">
        <v>1112</v>
      </c>
      <c r="E267" s="85" t="s">
        <v>1113</v>
      </c>
      <c r="F267" s="86">
        <v>294</v>
      </c>
      <c r="G267" s="85" t="s">
        <v>1114</v>
      </c>
      <c r="H267" s="86">
        <v>0</v>
      </c>
      <c r="I267" s="86" t="e">
        <v>#N/A</v>
      </c>
      <c r="J267" s="86">
        <v>0</v>
      </c>
      <c r="K267" s="86" t="s">
        <v>35</v>
      </c>
      <c r="L267" s="86">
        <v>0</v>
      </c>
      <c r="M267" s="86">
        <v>0</v>
      </c>
      <c r="N267" s="86" t="s">
        <v>1115</v>
      </c>
      <c r="O267" s="86" t="s">
        <v>1116</v>
      </c>
      <c r="P267" s="86" t="s">
        <v>1117</v>
      </c>
      <c r="Q267" s="87">
        <v>1152</v>
      </c>
      <c r="R267" s="86">
        <v>273</v>
      </c>
      <c r="S267" s="86">
        <v>6.8</v>
      </c>
      <c r="T267" s="86">
        <v>2.5</v>
      </c>
      <c r="U267" s="86">
        <v>42</v>
      </c>
      <c r="V267" s="86">
        <v>1</v>
      </c>
      <c r="W267" s="86">
        <v>2</v>
      </c>
      <c r="X267" s="86">
        <v>10</v>
      </c>
      <c r="Y267" s="86">
        <v>1.6</v>
      </c>
      <c r="Z267" s="83"/>
    </row>
    <row r="268" spans="1:26" ht="102.6">
      <c r="A268" s="88">
        <v>8101466</v>
      </c>
      <c r="B268" s="84" t="s">
        <v>2082</v>
      </c>
      <c r="C268" s="85" t="s">
        <v>2083</v>
      </c>
      <c r="D268" s="85" t="s">
        <v>2084</v>
      </c>
      <c r="E268" s="85" t="s">
        <v>2085</v>
      </c>
      <c r="F268" s="86">
        <v>375</v>
      </c>
      <c r="G268" s="85" t="s">
        <v>2086</v>
      </c>
      <c r="H268" s="86" t="s">
        <v>190</v>
      </c>
      <c r="I268" s="86" t="s">
        <v>1975</v>
      </c>
      <c r="J268" s="86">
        <v>0</v>
      </c>
      <c r="K268" s="86" t="s">
        <v>169</v>
      </c>
      <c r="L268" s="86" t="s">
        <v>2011</v>
      </c>
      <c r="M268" s="86" t="s">
        <v>169</v>
      </c>
      <c r="N268" s="86" t="s">
        <v>2087</v>
      </c>
      <c r="O268" s="86" t="s">
        <v>37</v>
      </c>
      <c r="P268" s="86" t="s">
        <v>84</v>
      </c>
      <c r="Q268" s="87">
        <v>1120</v>
      </c>
      <c r="R268" s="86">
        <v>267</v>
      </c>
      <c r="S268" s="86">
        <v>1.2</v>
      </c>
      <c r="T268" s="86">
        <v>0.3</v>
      </c>
      <c r="U268" s="86">
        <v>52</v>
      </c>
      <c r="V268" s="86">
        <v>0.9</v>
      </c>
      <c r="W268" s="86">
        <v>4.0999999999999996</v>
      </c>
      <c r="X268" s="86">
        <v>9.5</v>
      </c>
      <c r="Y268" s="86">
        <v>2.4</v>
      </c>
      <c r="Z268" s="83"/>
    </row>
    <row r="269" spans="1:26" ht="57">
      <c r="A269" s="88">
        <v>8101741</v>
      </c>
      <c r="B269" s="84" t="s">
        <v>1626</v>
      </c>
      <c r="C269" s="85" t="s">
        <v>1627</v>
      </c>
      <c r="D269" s="85" t="s">
        <v>1628</v>
      </c>
      <c r="E269" s="85" t="s">
        <v>1629</v>
      </c>
      <c r="F269" s="86">
        <v>750</v>
      </c>
      <c r="G269" s="85" t="s">
        <v>1630</v>
      </c>
      <c r="H269" s="86" t="s">
        <v>1975</v>
      </c>
      <c r="I269" s="86" t="s">
        <v>1975</v>
      </c>
      <c r="J269" s="86">
        <v>0</v>
      </c>
      <c r="K269" s="86">
        <v>0</v>
      </c>
      <c r="L269" s="86">
        <v>0</v>
      </c>
      <c r="M269" s="86" t="s">
        <v>35</v>
      </c>
      <c r="N269" s="86" t="s">
        <v>146</v>
      </c>
      <c r="O269" s="86" t="s">
        <v>37</v>
      </c>
      <c r="P269" s="86" t="s">
        <v>38</v>
      </c>
      <c r="Q269" s="87">
        <v>1056</v>
      </c>
      <c r="R269" s="86">
        <v>249</v>
      </c>
      <c r="S269" s="86">
        <v>2.2999999999999998</v>
      </c>
      <c r="T269" s="86">
        <v>0.3</v>
      </c>
      <c r="U269" s="86">
        <v>46.4</v>
      </c>
      <c r="V269" s="86">
        <v>3.1</v>
      </c>
      <c r="W269" s="86">
        <v>3.4</v>
      </c>
      <c r="X269" s="86">
        <v>9.1</v>
      </c>
      <c r="Y269" s="86">
        <v>1.35</v>
      </c>
      <c r="Z269" s="83"/>
    </row>
    <row r="270" spans="1:26" ht="102.6">
      <c r="A270" s="88">
        <v>8102299</v>
      </c>
      <c r="B270" s="84" t="s">
        <v>1748</v>
      </c>
      <c r="C270" s="85" t="s">
        <v>1749</v>
      </c>
      <c r="D270" s="85" t="s">
        <v>1750</v>
      </c>
      <c r="E270" s="85" t="s">
        <v>1751</v>
      </c>
      <c r="F270" s="86">
        <v>330</v>
      </c>
      <c r="G270" s="85" t="s">
        <v>1752</v>
      </c>
      <c r="H270" s="86" t="s">
        <v>1975</v>
      </c>
      <c r="I270" s="86" t="s">
        <v>1975</v>
      </c>
      <c r="J270" s="86">
        <v>0</v>
      </c>
      <c r="K270" s="86">
        <v>0</v>
      </c>
      <c r="L270" s="86" t="s">
        <v>453</v>
      </c>
      <c r="M270" s="86" t="s">
        <v>35</v>
      </c>
      <c r="N270" s="86" t="s">
        <v>1753</v>
      </c>
      <c r="O270" s="86" t="s">
        <v>37</v>
      </c>
      <c r="P270" s="86" t="s">
        <v>38</v>
      </c>
      <c r="Q270" s="87">
        <v>1310</v>
      </c>
      <c r="R270" s="86">
        <v>310</v>
      </c>
      <c r="S270" s="86">
        <v>5.2</v>
      </c>
      <c r="T270" s="86">
        <v>0.6</v>
      </c>
      <c r="U270" s="86">
        <v>56</v>
      </c>
      <c r="V270" s="86">
        <v>7.4</v>
      </c>
      <c r="W270" s="86">
        <v>3.9</v>
      </c>
      <c r="X270" s="86">
        <v>7.9</v>
      </c>
      <c r="Y270" s="86">
        <v>1.1000000000000001</v>
      </c>
      <c r="Z270" s="83"/>
    </row>
    <row r="271" spans="1:26" ht="91.2">
      <c r="A271" s="88">
        <v>10113</v>
      </c>
      <c r="B271" s="84" t="s">
        <v>151</v>
      </c>
      <c r="C271" s="85" t="s">
        <v>152</v>
      </c>
      <c r="D271" s="85" t="s">
        <v>153</v>
      </c>
      <c r="E271" s="85" t="s">
        <v>154</v>
      </c>
      <c r="F271" s="86">
        <v>85</v>
      </c>
      <c r="G271" s="85" t="s">
        <v>72</v>
      </c>
      <c r="H271" s="86">
        <v>0</v>
      </c>
      <c r="I271" s="86" t="s">
        <v>35</v>
      </c>
      <c r="J271" s="86">
        <v>0</v>
      </c>
      <c r="K271" s="86" t="s">
        <v>35</v>
      </c>
      <c r="L271" s="86">
        <v>0</v>
      </c>
      <c r="M271" s="86" t="s">
        <v>35</v>
      </c>
      <c r="N271" s="86" t="s">
        <v>73</v>
      </c>
      <c r="O271" s="86" t="s">
        <v>37</v>
      </c>
      <c r="P271" s="86" t="s">
        <v>38</v>
      </c>
      <c r="Q271" s="87">
        <v>1676</v>
      </c>
      <c r="R271" s="86">
        <v>400</v>
      </c>
      <c r="S271" s="86">
        <v>19</v>
      </c>
      <c r="T271" s="86">
        <v>11.5</v>
      </c>
      <c r="U271" s="86">
        <v>46.9</v>
      </c>
      <c r="V271" s="86">
        <v>5.7</v>
      </c>
      <c r="W271" s="86">
        <v>3</v>
      </c>
      <c r="X271" s="86">
        <v>8.9</v>
      </c>
      <c r="Y271" s="86">
        <v>1.2</v>
      </c>
      <c r="Z271" s="83"/>
    </row>
    <row r="272" spans="1:26" ht="91.2">
      <c r="A272" s="88">
        <v>845289</v>
      </c>
      <c r="B272" s="84" t="s">
        <v>1216</v>
      </c>
      <c r="C272" s="85" t="s">
        <v>1217</v>
      </c>
      <c r="D272" s="85" t="s">
        <v>1218</v>
      </c>
      <c r="E272" s="85" t="s">
        <v>1219</v>
      </c>
      <c r="F272" s="86">
        <v>89</v>
      </c>
      <c r="G272" s="85" t="s">
        <v>1220</v>
      </c>
      <c r="H272" s="86">
        <v>0</v>
      </c>
      <c r="I272" s="86" t="s">
        <v>35</v>
      </c>
      <c r="J272" s="86">
        <v>0</v>
      </c>
      <c r="K272" s="86" t="s">
        <v>35</v>
      </c>
      <c r="L272" s="86">
        <v>0</v>
      </c>
      <c r="M272" s="86" t="s">
        <v>35</v>
      </c>
      <c r="N272" s="86" t="s">
        <v>1221</v>
      </c>
      <c r="O272" s="86" t="s">
        <v>37</v>
      </c>
      <c r="P272" s="86" t="s">
        <v>38</v>
      </c>
      <c r="Q272" s="87">
        <v>1625</v>
      </c>
      <c r="R272" s="86">
        <v>388</v>
      </c>
      <c r="S272" s="86">
        <v>18.7</v>
      </c>
      <c r="T272" s="86">
        <v>10.7</v>
      </c>
      <c r="U272" s="86">
        <v>44.3</v>
      </c>
      <c r="V272" s="86">
        <v>5.3</v>
      </c>
      <c r="W272" s="86">
        <v>3.2</v>
      </c>
      <c r="X272" s="86">
        <v>9.1</v>
      </c>
      <c r="Y272" s="86">
        <v>1</v>
      </c>
      <c r="Z272" s="83"/>
    </row>
    <row r="273" spans="1:26" ht="79.8">
      <c r="A273" s="88">
        <v>451101</v>
      </c>
      <c r="B273" s="84" t="s">
        <v>745</v>
      </c>
      <c r="C273" s="85" t="s">
        <v>746</v>
      </c>
      <c r="D273" s="85" t="s">
        <v>747</v>
      </c>
      <c r="E273" s="85" t="s">
        <v>748</v>
      </c>
      <c r="F273" s="86">
        <v>81</v>
      </c>
      <c r="G273" s="85" t="s">
        <v>749</v>
      </c>
      <c r="H273" s="86">
        <v>0</v>
      </c>
      <c r="I273" s="86" t="s">
        <v>35</v>
      </c>
      <c r="J273" s="86">
        <v>0</v>
      </c>
      <c r="K273" s="86">
        <v>0</v>
      </c>
      <c r="L273" s="86">
        <v>0</v>
      </c>
      <c r="M273" s="86">
        <v>0</v>
      </c>
      <c r="N273" s="86" t="s">
        <v>734</v>
      </c>
      <c r="O273" s="86" t="s">
        <v>285</v>
      </c>
      <c r="P273" s="86" t="s">
        <v>299</v>
      </c>
      <c r="Q273" s="87">
        <v>1913</v>
      </c>
      <c r="R273" s="86">
        <v>456</v>
      </c>
      <c r="S273" s="86">
        <v>20.6</v>
      </c>
      <c r="T273" s="86">
        <v>10.7</v>
      </c>
      <c r="U273" s="86">
        <v>61.8</v>
      </c>
      <c r="V273" s="86">
        <v>36.6</v>
      </c>
      <c r="W273" s="86">
        <v>1.3</v>
      </c>
      <c r="X273" s="86">
        <v>5.0999999999999996</v>
      </c>
      <c r="Y273" s="86">
        <v>0.6</v>
      </c>
      <c r="Z273" s="83"/>
    </row>
    <row r="274" spans="1:26" ht="114">
      <c r="A274" s="88">
        <v>451102</v>
      </c>
      <c r="B274" s="84" t="s">
        <v>750</v>
      </c>
      <c r="C274" s="85" t="s">
        <v>751</v>
      </c>
      <c r="D274" s="85" t="s">
        <v>752</v>
      </c>
      <c r="E274" s="85" t="s">
        <v>753</v>
      </c>
      <c r="F274" s="86">
        <v>81</v>
      </c>
      <c r="G274" s="85" t="s">
        <v>265</v>
      </c>
      <c r="H274" s="86">
        <v>0</v>
      </c>
      <c r="I274" s="86" t="s">
        <v>754</v>
      </c>
      <c r="J274" s="86">
        <v>0</v>
      </c>
      <c r="K274" s="86" t="s">
        <v>35</v>
      </c>
      <c r="L274" s="86" t="s">
        <v>453</v>
      </c>
      <c r="M274" s="86">
        <v>0</v>
      </c>
      <c r="N274" s="86" t="s">
        <v>55</v>
      </c>
      <c r="O274" s="86" t="s">
        <v>285</v>
      </c>
      <c r="P274" s="86" t="s">
        <v>299</v>
      </c>
      <c r="Q274" s="87">
        <v>1956</v>
      </c>
      <c r="R274" s="86">
        <v>467</v>
      </c>
      <c r="S274" s="86">
        <v>21.3</v>
      </c>
      <c r="T274" s="86">
        <v>12.6</v>
      </c>
      <c r="U274" s="86">
        <v>62.4</v>
      </c>
      <c r="V274" s="86">
        <v>42.6</v>
      </c>
      <c r="W274" s="86">
        <v>1.9</v>
      </c>
      <c r="X274" s="86">
        <v>5.0999999999999996</v>
      </c>
      <c r="Y274" s="86">
        <v>0.6</v>
      </c>
      <c r="Z274" s="83"/>
    </row>
    <row r="275" spans="1:26" ht="409.6">
      <c r="A275" s="88">
        <v>451103</v>
      </c>
      <c r="B275" s="84" t="s">
        <v>755</v>
      </c>
      <c r="C275" s="85" t="s">
        <v>756</v>
      </c>
      <c r="D275" s="85" t="s">
        <v>757</v>
      </c>
      <c r="E275" s="85" t="s">
        <v>758</v>
      </c>
      <c r="F275" s="86">
        <v>81</v>
      </c>
      <c r="G275" s="85" t="s">
        <v>759</v>
      </c>
      <c r="H275" s="86">
        <v>0</v>
      </c>
      <c r="I275" s="86" t="s">
        <v>35</v>
      </c>
      <c r="J275" s="86">
        <v>0</v>
      </c>
      <c r="K275" s="86" t="s">
        <v>35</v>
      </c>
      <c r="L275" s="86">
        <v>0</v>
      </c>
      <c r="M275" s="86">
        <v>0</v>
      </c>
      <c r="N275" s="86" t="s">
        <v>760</v>
      </c>
      <c r="O275" s="86" t="s">
        <v>285</v>
      </c>
      <c r="P275" s="86" t="s">
        <v>299</v>
      </c>
      <c r="Q275" s="87" t="s">
        <v>761</v>
      </c>
      <c r="R275" s="86" t="s">
        <v>762</v>
      </c>
      <c r="S275" s="86" t="s">
        <v>763</v>
      </c>
      <c r="T275" s="86" t="s">
        <v>764</v>
      </c>
      <c r="U275" s="86" t="s">
        <v>765</v>
      </c>
      <c r="V275" s="86" t="s">
        <v>766</v>
      </c>
      <c r="W275" s="86" t="s">
        <v>767</v>
      </c>
      <c r="X275" s="86" t="s">
        <v>768</v>
      </c>
      <c r="Y275" s="86" t="s">
        <v>769</v>
      </c>
      <c r="Z275" s="83"/>
    </row>
    <row r="276" spans="1:26" ht="125.4">
      <c r="A276" s="88">
        <v>690382</v>
      </c>
      <c r="B276" s="84" t="s">
        <v>1910</v>
      </c>
      <c r="C276" s="85" t="s">
        <v>1911</v>
      </c>
      <c r="D276" s="85" t="s">
        <v>1912</v>
      </c>
      <c r="E276" s="85" t="s">
        <v>1913</v>
      </c>
      <c r="F276" s="86">
        <v>38</v>
      </c>
      <c r="G276" s="85" t="s">
        <v>278</v>
      </c>
      <c r="H276" s="86">
        <v>0</v>
      </c>
      <c r="I276" s="86" t="e">
        <v>#N/A</v>
      </c>
      <c r="J276" s="86">
        <v>0</v>
      </c>
      <c r="K276" s="86" t="s">
        <v>35</v>
      </c>
      <c r="L276" s="86">
        <v>0</v>
      </c>
      <c r="M276" s="86">
        <v>0</v>
      </c>
      <c r="N276" s="86" t="s">
        <v>463</v>
      </c>
      <c r="O276" s="86" t="s">
        <v>285</v>
      </c>
      <c r="P276" s="86" t="s">
        <v>882</v>
      </c>
      <c r="Q276" s="87">
        <v>1964</v>
      </c>
      <c r="R276" s="86">
        <v>469</v>
      </c>
      <c r="S276" s="86">
        <v>22.8</v>
      </c>
      <c r="T276" s="86">
        <v>11.7</v>
      </c>
      <c r="U276" s="86">
        <v>59.5</v>
      </c>
      <c r="V276" s="86">
        <v>41.6</v>
      </c>
      <c r="W276" s="86">
        <v>0</v>
      </c>
      <c r="X276" s="86">
        <v>5.4</v>
      </c>
      <c r="Y276" s="86">
        <v>0.66</v>
      </c>
      <c r="Z276" s="83"/>
    </row>
    <row r="277" spans="1:26" ht="79.8">
      <c r="A277" s="88">
        <v>690383</v>
      </c>
      <c r="B277" s="84" t="s">
        <v>1914</v>
      </c>
      <c r="C277" s="85" t="s">
        <v>1915</v>
      </c>
      <c r="D277" s="85" t="s">
        <v>1916</v>
      </c>
      <c r="E277" s="85" t="s">
        <v>1917</v>
      </c>
      <c r="F277" s="86">
        <v>38</v>
      </c>
      <c r="G277" s="85" t="s">
        <v>1683</v>
      </c>
      <c r="H277" s="86">
        <v>0</v>
      </c>
      <c r="I277" s="86" t="e">
        <v>#N/A</v>
      </c>
      <c r="J277" s="86">
        <v>0</v>
      </c>
      <c r="K277" s="86">
        <v>0</v>
      </c>
      <c r="L277" s="86">
        <v>0</v>
      </c>
      <c r="M277" s="86">
        <v>0</v>
      </c>
      <c r="N277" s="86" t="s">
        <v>1918</v>
      </c>
      <c r="O277" s="86" t="s">
        <v>285</v>
      </c>
      <c r="P277" s="86" t="s">
        <v>882</v>
      </c>
      <c r="Q277" s="87">
        <v>1802</v>
      </c>
      <c r="R277" s="86">
        <v>430</v>
      </c>
      <c r="S277" s="86">
        <v>18.399999999999999</v>
      </c>
      <c r="T277" s="86">
        <v>10.4</v>
      </c>
      <c r="U277" s="86">
        <v>58.6</v>
      </c>
      <c r="V277" s="86">
        <v>34.799999999999997</v>
      </c>
      <c r="W277" s="86">
        <v>0</v>
      </c>
      <c r="X277" s="86">
        <v>5.4</v>
      </c>
      <c r="Y277" s="86">
        <v>0.64</v>
      </c>
      <c r="Z277" s="83"/>
    </row>
    <row r="278" spans="1:26" ht="148.19999999999999">
      <c r="A278" s="88">
        <v>832361</v>
      </c>
      <c r="B278" s="84" t="s">
        <v>2088</v>
      </c>
      <c r="C278" s="85" t="s">
        <v>2089</v>
      </c>
      <c r="D278" s="85" t="s">
        <v>2090</v>
      </c>
      <c r="E278" s="85" t="s">
        <v>2091</v>
      </c>
      <c r="F278" s="86">
        <v>45</v>
      </c>
      <c r="G278" s="85" t="s">
        <v>2092</v>
      </c>
      <c r="H278" s="86">
        <v>0</v>
      </c>
      <c r="I278" s="86" t="e">
        <v>#N/A</v>
      </c>
      <c r="J278" s="86">
        <v>0</v>
      </c>
      <c r="K278" s="86" t="s">
        <v>35</v>
      </c>
      <c r="L278" s="86">
        <v>0</v>
      </c>
      <c r="M278" s="86">
        <v>0</v>
      </c>
      <c r="N278" s="86" t="s">
        <v>2093</v>
      </c>
      <c r="O278" s="86" t="s">
        <v>931</v>
      </c>
      <c r="P278" s="86" t="s">
        <v>2094</v>
      </c>
      <c r="Q278" s="87">
        <v>1353</v>
      </c>
      <c r="R278" s="86">
        <v>324</v>
      </c>
      <c r="S278" s="86">
        <v>19.8</v>
      </c>
      <c r="T278" s="86">
        <v>10.3</v>
      </c>
      <c r="U278" s="86">
        <v>8.9</v>
      </c>
      <c r="V278" s="86">
        <v>6.9</v>
      </c>
      <c r="W278" s="86">
        <v>0</v>
      </c>
      <c r="X278" s="86">
        <v>26</v>
      </c>
      <c r="Y278" s="86">
        <v>1</v>
      </c>
      <c r="Z278" s="83"/>
    </row>
    <row r="279" spans="1:26" ht="91.2">
      <c r="A279" s="88">
        <v>857362</v>
      </c>
      <c r="B279" s="84" t="s">
        <v>1436</v>
      </c>
      <c r="C279" s="85" t="s">
        <v>1437</v>
      </c>
      <c r="D279" s="85" t="s">
        <v>1438</v>
      </c>
      <c r="E279" s="85" t="s">
        <v>1439</v>
      </c>
      <c r="F279" s="86">
        <v>81</v>
      </c>
      <c r="G279" s="85" t="s">
        <v>1440</v>
      </c>
      <c r="H279" s="86">
        <v>0</v>
      </c>
      <c r="I279" s="86" t="e">
        <v>#N/A</v>
      </c>
      <c r="J279" s="86">
        <v>0</v>
      </c>
      <c r="K279" s="86" t="s">
        <v>35</v>
      </c>
      <c r="L279" s="86" t="s">
        <v>453</v>
      </c>
      <c r="M279" s="86">
        <v>0</v>
      </c>
      <c r="N279" s="86" t="s">
        <v>1441</v>
      </c>
      <c r="O279" s="86" t="s">
        <v>285</v>
      </c>
      <c r="P279" s="86" t="s">
        <v>299</v>
      </c>
      <c r="Q279" s="87">
        <v>2097</v>
      </c>
      <c r="R279" s="86">
        <v>502</v>
      </c>
      <c r="S279" s="86">
        <v>28</v>
      </c>
      <c r="T279" s="86">
        <v>14.9</v>
      </c>
      <c r="U279" s="86">
        <v>56.3</v>
      </c>
      <c r="V279" s="86">
        <v>37</v>
      </c>
      <c r="W279" s="86">
        <v>0</v>
      </c>
      <c r="X279" s="86">
        <v>5.2</v>
      </c>
      <c r="Y279" s="86">
        <v>0.66</v>
      </c>
      <c r="Z279" s="83"/>
    </row>
    <row r="280" spans="1:26" ht="91.2">
      <c r="A280" s="88">
        <v>857789</v>
      </c>
      <c r="B280" s="84" t="s">
        <v>1929</v>
      </c>
      <c r="C280" s="85" t="s">
        <v>1930</v>
      </c>
      <c r="D280" s="85" t="s">
        <v>1931</v>
      </c>
      <c r="E280" s="85" t="s">
        <v>1932</v>
      </c>
      <c r="F280" s="86">
        <v>38</v>
      </c>
      <c r="G280" s="85" t="s">
        <v>278</v>
      </c>
      <c r="H280" s="86">
        <v>0</v>
      </c>
      <c r="I280" s="86" t="e">
        <v>#N/A</v>
      </c>
      <c r="J280" s="86">
        <v>0</v>
      </c>
      <c r="K280" s="86" t="s">
        <v>35</v>
      </c>
      <c r="L280" s="86">
        <v>0</v>
      </c>
      <c r="M280" s="86">
        <v>0</v>
      </c>
      <c r="N280" s="86" t="s">
        <v>463</v>
      </c>
      <c r="O280" s="86" t="s">
        <v>285</v>
      </c>
      <c r="P280" s="86" t="s">
        <v>1468</v>
      </c>
      <c r="Q280" s="87">
        <v>1950</v>
      </c>
      <c r="R280" s="86">
        <v>465</v>
      </c>
      <c r="S280" s="86">
        <v>21.8</v>
      </c>
      <c r="T280" s="86">
        <v>11.1</v>
      </c>
      <c r="U280" s="86">
        <v>61.4</v>
      </c>
      <c r="V280" s="86">
        <v>39.4</v>
      </c>
      <c r="W280" s="86">
        <v>1.5</v>
      </c>
      <c r="X280" s="86">
        <v>5.0999999999999996</v>
      </c>
      <c r="Y280" s="86">
        <v>0.6</v>
      </c>
      <c r="Z280" s="83"/>
    </row>
    <row r="281" spans="1:26" ht="91.2">
      <c r="A281" s="88">
        <v>857790</v>
      </c>
      <c r="B281" s="84" t="s">
        <v>1933</v>
      </c>
      <c r="C281" s="85" t="s">
        <v>1934</v>
      </c>
      <c r="D281" s="85" t="s">
        <v>1935</v>
      </c>
      <c r="E281" s="85" t="s">
        <v>1936</v>
      </c>
      <c r="F281" s="86">
        <v>38</v>
      </c>
      <c r="G281" s="85" t="s">
        <v>278</v>
      </c>
      <c r="H281" s="86">
        <v>0</v>
      </c>
      <c r="I281" s="86" t="e">
        <v>#N/A</v>
      </c>
      <c r="J281" s="86">
        <v>0</v>
      </c>
      <c r="K281" s="86" t="s">
        <v>35</v>
      </c>
      <c r="L281" s="86">
        <v>0</v>
      </c>
      <c r="M281" s="86">
        <v>0</v>
      </c>
      <c r="N281" s="86" t="s">
        <v>1937</v>
      </c>
      <c r="O281" s="86" t="s">
        <v>285</v>
      </c>
      <c r="P281" s="86" t="s">
        <v>299</v>
      </c>
      <c r="Q281" s="87">
        <v>1941</v>
      </c>
      <c r="R281" s="86">
        <v>463</v>
      </c>
      <c r="S281" s="86">
        <v>20.8</v>
      </c>
      <c r="T281" s="86">
        <v>10.7</v>
      </c>
      <c r="U281" s="86">
        <v>63.1</v>
      </c>
      <c r="V281" s="86">
        <v>39.6</v>
      </c>
      <c r="W281" s="86">
        <v>0.9</v>
      </c>
      <c r="X281" s="86">
        <v>5.3</v>
      </c>
      <c r="Y281" s="86">
        <v>0.61</v>
      </c>
      <c r="Z281" s="83"/>
    </row>
    <row r="282" spans="1:26" ht="125.4">
      <c r="A282" s="88">
        <v>26474</v>
      </c>
      <c r="B282" s="84" t="s">
        <v>702</v>
      </c>
      <c r="C282" s="85" t="s">
        <v>703</v>
      </c>
      <c r="D282" s="85" t="s">
        <v>704</v>
      </c>
      <c r="E282" s="85" t="s">
        <v>705</v>
      </c>
      <c r="F282" s="86">
        <v>135</v>
      </c>
      <c r="G282" s="85" t="s">
        <v>706</v>
      </c>
      <c r="H282" s="86">
        <v>0</v>
      </c>
      <c r="I282" s="86" t="s">
        <v>35</v>
      </c>
      <c r="J282" s="86">
        <v>0</v>
      </c>
      <c r="K282" s="86" t="s">
        <v>35</v>
      </c>
      <c r="L282" s="86">
        <v>0</v>
      </c>
      <c r="M282" s="86" t="s">
        <v>35</v>
      </c>
      <c r="N282" s="86" t="s">
        <v>55</v>
      </c>
      <c r="O282" s="86" t="s">
        <v>37</v>
      </c>
      <c r="P282" s="86" t="s">
        <v>38</v>
      </c>
      <c r="Q282" s="87">
        <v>1050</v>
      </c>
      <c r="R282" s="86">
        <v>251</v>
      </c>
      <c r="S282" s="86">
        <v>16.399999999999999</v>
      </c>
      <c r="T282" s="86">
        <v>9</v>
      </c>
      <c r="U282" s="86">
        <v>18.600000000000001</v>
      </c>
      <c r="V282" s="86">
        <v>2.6</v>
      </c>
      <c r="W282" s="86">
        <v>0.8</v>
      </c>
      <c r="X282" s="86">
        <v>6.7</v>
      </c>
      <c r="Y282" s="86">
        <v>1.1399999999999999</v>
      </c>
      <c r="Z282" s="83"/>
    </row>
    <row r="283" spans="1:26" ht="148.19999999999999">
      <c r="A283" s="88">
        <v>26982</v>
      </c>
      <c r="B283" s="84" t="s">
        <v>707</v>
      </c>
      <c r="C283" s="85" t="s">
        <v>2448</v>
      </c>
      <c r="D283" s="85" t="s">
        <v>2449</v>
      </c>
      <c r="E283" s="85" t="s">
        <v>2450</v>
      </c>
      <c r="F283" s="86">
        <v>180</v>
      </c>
      <c r="G283" s="85" t="s">
        <v>2451</v>
      </c>
      <c r="H283" s="86">
        <v>0</v>
      </c>
      <c r="I283" s="86" t="s">
        <v>35</v>
      </c>
      <c r="J283" s="86">
        <v>0</v>
      </c>
      <c r="K283" s="86" t="s">
        <v>35</v>
      </c>
      <c r="L283" s="86">
        <v>0</v>
      </c>
      <c r="M283" s="86" t="s">
        <v>35</v>
      </c>
      <c r="N283" s="86" t="s">
        <v>55</v>
      </c>
      <c r="O283" s="86" t="s">
        <v>37</v>
      </c>
      <c r="P283" s="86" t="s">
        <v>38</v>
      </c>
      <c r="Q283" s="87">
        <v>812</v>
      </c>
      <c r="R283" s="86">
        <v>195</v>
      </c>
      <c r="S283" s="86">
        <v>13</v>
      </c>
      <c r="T283" s="86">
        <v>5.6</v>
      </c>
      <c r="U283" s="86">
        <v>15</v>
      </c>
      <c r="V283" s="86">
        <v>2.7</v>
      </c>
      <c r="W283" s="86">
        <v>1.4</v>
      </c>
      <c r="X283" s="86">
        <v>3.8</v>
      </c>
      <c r="Y283" s="86">
        <v>1.1000000000000001</v>
      </c>
      <c r="Z283" s="83"/>
    </row>
    <row r="284" spans="1:26" ht="136.80000000000001">
      <c r="A284" s="88">
        <v>12001</v>
      </c>
      <c r="B284" s="84" t="s">
        <v>269</v>
      </c>
      <c r="C284" s="85" t="s">
        <v>270</v>
      </c>
      <c r="D284" s="85" t="s">
        <v>271</v>
      </c>
      <c r="E284" s="85" t="s">
        <v>272</v>
      </c>
      <c r="F284" s="86">
        <v>160</v>
      </c>
      <c r="G284" s="85" t="s">
        <v>273</v>
      </c>
      <c r="H284" s="86">
        <v>0</v>
      </c>
      <c r="I284" s="86" t="s">
        <v>35</v>
      </c>
      <c r="J284" s="86">
        <v>0</v>
      </c>
      <c r="K284" s="86">
        <v>0</v>
      </c>
      <c r="L284" s="86">
        <v>0</v>
      </c>
      <c r="M284" s="86" t="s">
        <v>35</v>
      </c>
      <c r="N284" s="86" t="s">
        <v>36</v>
      </c>
      <c r="O284" s="86" t="s">
        <v>37</v>
      </c>
      <c r="P284" s="86" t="s">
        <v>38</v>
      </c>
      <c r="Q284" s="87">
        <v>668</v>
      </c>
      <c r="R284" s="86">
        <v>158</v>
      </c>
      <c r="S284" s="86">
        <v>1.4</v>
      </c>
      <c r="T284" s="86">
        <v>0.3</v>
      </c>
      <c r="U284" s="86">
        <v>33</v>
      </c>
      <c r="V284" s="86">
        <v>15</v>
      </c>
      <c r="W284" s="86">
        <v>0</v>
      </c>
      <c r="X284" s="86">
        <v>1.9</v>
      </c>
      <c r="Y284" s="86">
        <v>0.4</v>
      </c>
      <c r="Z284" s="83"/>
    </row>
    <row r="285" spans="1:26" ht="79.8">
      <c r="A285" s="88">
        <v>21324</v>
      </c>
      <c r="B285" s="84" t="s">
        <v>566</v>
      </c>
      <c r="C285" s="85" t="s">
        <v>567</v>
      </c>
      <c r="D285" s="85" t="s">
        <v>568</v>
      </c>
      <c r="E285" s="85" t="s">
        <v>2095</v>
      </c>
      <c r="F285" s="86">
        <v>294</v>
      </c>
      <c r="G285" s="85" t="s">
        <v>2096</v>
      </c>
      <c r="H285" s="86">
        <v>0</v>
      </c>
      <c r="I285" s="86" t="s">
        <v>35</v>
      </c>
      <c r="J285" s="86">
        <v>0</v>
      </c>
      <c r="K285" s="86" t="s">
        <v>35</v>
      </c>
      <c r="L285" s="86">
        <v>0</v>
      </c>
      <c r="M285" s="86" t="s">
        <v>35</v>
      </c>
      <c r="N285" s="86" t="s">
        <v>73</v>
      </c>
      <c r="O285" s="86" t="s">
        <v>37</v>
      </c>
      <c r="P285" s="86" t="s">
        <v>38</v>
      </c>
      <c r="Q285" s="87">
        <v>986</v>
      </c>
      <c r="R285" s="86">
        <v>234</v>
      </c>
      <c r="S285" s="86">
        <v>6.6</v>
      </c>
      <c r="T285" s="86">
        <v>3.9</v>
      </c>
      <c r="U285" s="86">
        <v>32</v>
      </c>
      <c r="V285" s="86">
        <v>3.8</v>
      </c>
      <c r="W285" s="86">
        <v>2.7</v>
      </c>
      <c r="X285" s="86">
        <v>10</v>
      </c>
      <c r="Y285" s="86">
        <v>1.5</v>
      </c>
      <c r="Z285" s="83"/>
    </row>
    <row r="286" spans="1:26" ht="68.400000000000006">
      <c r="A286" s="88">
        <v>823032</v>
      </c>
      <c r="B286" s="84" t="s">
        <v>859</v>
      </c>
      <c r="C286" s="85" t="s">
        <v>860</v>
      </c>
      <c r="D286" s="85" t="s">
        <v>861</v>
      </c>
      <c r="E286" s="85" t="s">
        <v>862</v>
      </c>
      <c r="F286" s="86">
        <v>30</v>
      </c>
      <c r="G286" s="85" t="s">
        <v>84</v>
      </c>
      <c r="H286" s="86">
        <v>0</v>
      </c>
      <c r="I286" s="86">
        <v>0</v>
      </c>
      <c r="J286" s="86">
        <v>0</v>
      </c>
      <c r="K286" s="86" t="s">
        <v>35</v>
      </c>
      <c r="L286" s="86">
        <v>0</v>
      </c>
      <c r="M286" s="86">
        <v>0</v>
      </c>
      <c r="N286" s="86" t="s">
        <v>73</v>
      </c>
      <c r="O286" s="86" t="s">
        <v>86</v>
      </c>
      <c r="P286" s="86" t="s">
        <v>863</v>
      </c>
      <c r="Q286" s="87">
        <v>967</v>
      </c>
      <c r="R286" s="86">
        <v>230</v>
      </c>
      <c r="S286" s="86">
        <v>9.1999999999999993</v>
      </c>
      <c r="T286" s="86">
        <v>5.4</v>
      </c>
      <c r="U286" s="86">
        <v>27.4</v>
      </c>
      <c r="V286" s="86">
        <v>2</v>
      </c>
      <c r="W286" s="86">
        <v>0</v>
      </c>
      <c r="X286" s="86">
        <v>9.4</v>
      </c>
      <c r="Y286" s="86">
        <v>1.65</v>
      </c>
      <c r="Z286" s="83"/>
    </row>
    <row r="287" spans="1:26" ht="114">
      <c r="A287" s="88">
        <v>266</v>
      </c>
      <c r="B287" s="84" t="s">
        <v>56</v>
      </c>
      <c r="C287" s="85" t="s">
        <v>57</v>
      </c>
      <c r="D287" s="85" t="s">
        <v>58</v>
      </c>
      <c r="E287" s="85" t="s">
        <v>59</v>
      </c>
      <c r="F287" s="86">
        <v>120</v>
      </c>
      <c r="G287" s="85" t="s">
        <v>60</v>
      </c>
      <c r="H287" s="86">
        <v>0</v>
      </c>
      <c r="I287" s="86" t="s">
        <v>35</v>
      </c>
      <c r="J287" s="86">
        <v>0</v>
      </c>
      <c r="K287" s="86" t="s">
        <v>35</v>
      </c>
      <c r="L287" s="86">
        <v>0</v>
      </c>
      <c r="M287" s="86" t="s">
        <v>35</v>
      </c>
      <c r="N287" s="86" t="s">
        <v>55</v>
      </c>
      <c r="O287" s="86" t="s">
        <v>37</v>
      </c>
      <c r="P287" s="86" t="s">
        <v>38</v>
      </c>
      <c r="Q287" s="87">
        <v>1344</v>
      </c>
      <c r="R287" s="86">
        <v>319</v>
      </c>
      <c r="S287" s="86">
        <v>7.6</v>
      </c>
      <c r="T287" s="86">
        <v>5.5</v>
      </c>
      <c r="U287" s="86">
        <v>58.9</v>
      </c>
      <c r="V287" s="86">
        <v>39.200000000000003</v>
      </c>
      <c r="W287" s="86">
        <v>1.1000000000000001</v>
      </c>
      <c r="X287" s="86">
        <v>3.1</v>
      </c>
      <c r="Y287" s="86">
        <v>0.85</v>
      </c>
      <c r="Z287" s="83"/>
    </row>
    <row r="288" spans="1:26" ht="68.400000000000006">
      <c r="A288" s="88">
        <v>1723</v>
      </c>
      <c r="B288" s="84" t="s">
        <v>74</v>
      </c>
      <c r="C288" s="85" t="s">
        <v>75</v>
      </c>
      <c r="D288" s="85" t="s">
        <v>76</v>
      </c>
      <c r="E288" s="85" t="s">
        <v>2097</v>
      </c>
      <c r="F288" s="86">
        <v>70</v>
      </c>
      <c r="G288" s="85" t="s">
        <v>77</v>
      </c>
      <c r="H288" s="86">
        <v>0</v>
      </c>
      <c r="I288" s="86" t="s">
        <v>35</v>
      </c>
      <c r="J288" s="86">
        <v>0</v>
      </c>
      <c r="K288" s="86" t="s">
        <v>35</v>
      </c>
      <c r="L288" s="86">
        <v>0</v>
      </c>
      <c r="M288" s="86" t="s">
        <v>35</v>
      </c>
      <c r="N288" s="86" t="s">
        <v>55</v>
      </c>
      <c r="O288" s="86" t="s">
        <v>37</v>
      </c>
      <c r="P288" s="86" t="s">
        <v>38</v>
      </c>
      <c r="Q288" s="87">
        <v>1769</v>
      </c>
      <c r="R288" s="86">
        <v>423</v>
      </c>
      <c r="S288" s="86">
        <v>23</v>
      </c>
      <c r="T288" s="86">
        <v>7.7</v>
      </c>
      <c r="U288" s="86">
        <v>46</v>
      </c>
      <c r="V288" s="86">
        <v>7.9</v>
      </c>
      <c r="W288" s="86">
        <v>2</v>
      </c>
      <c r="X288" s="86">
        <v>7.4</v>
      </c>
      <c r="Y288" s="86">
        <v>0.65</v>
      </c>
      <c r="Z288" s="83"/>
    </row>
    <row r="289" spans="1:26" ht="102.6">
      <c r="A289" s="88">
        <v>1774</v>
      </c>
      <c r="B289" s="84" t="s">
        <v>78</v>
      </c>
      <c r="C289" s="85" t="s">
        <v>79</v>
      </c>
      <c r="D289" s="85" t="s">
        <v>80</v>
      </c>
      <c r="E289" s="85" t="s">
        <v>81</v>
      </c>
      <c r="F289" s="86">
        <v>100</v>
      </c>
      <c r="G289" s="85" t="s">
        <v>82</v>
      </c>
      <c r="H289" s="86" t="s">
        <v>1975</v>
      </c>
      <c r="I289" s="86" t="s">
        <v>1975</v>
      </c>
      <c r="J289" s="86">
        <v>0</v>
      </c>
      <c r="K289" s="86">
        <v>0</v>
      </c>
      <c r="L289" s="86">
        <v>0</v>
      </c>
      <c r="M289" s="86" t="s">
        <v>35</v>
      </c>
      <c r="N289" s="86" t="s">
        <v>83</v>
      </c>
      <c r="O289" s="86" t="s">
        <v>37</v>
      </c>
      <c r="P289" s="86" t="s">
        <v>84</v>
      </c>
      <c r="Q289" s="87">
        <v>1476</v>
      </c>
      <c r="R289" s="86">
        <v>352</v>
      </c>
      <c r="S289" s="86">
        <v>11.9</v>
      </c>
      <c r="T289" s="86">
        <v>1.3</v>
      </c>
      <c r="U289" s="86">
        <v>50</v>
      </c>
      <c r="V289" s="86">
        <v>0.9</v>
      </c>
      <c r="W289" s="86">
        <v>0</v>
      </c>
      <c r="X289" s="86">
        <v>9.8000000000000007</v>
      </c>
      <c r="Y289" s="86">
        <v>1.5</v>
      </c>
      <c r="Z289" s="83"/>
    </row>
    <row r="290" spans="1:26" ht="91.2">
      <c r="A290" s="88">
        <v>2902</v>
      </c>
      <c r="B290" s="84" t="s">
        <v>112</v>
      </c>
      <c r="C290" s="85" t="s">
        <v>113</v>
      </c>
      <c r="D290" s="85" t="s">
        <v>114</v>
      </c>
      <c r="E290" s="85" t="s">
        <v>115</v>
      </c>
      <c r="F290" s="86">
        <v>110</v>
      </c>
      <c r="G290" s="85" t="s">
        <v>116</v>
      </c>
      <c r="H290" s="86">
        <v>0</v>
      </c>
      <c r="I290" s="86" t="s">
        <v>35</v>
      </c>
      <c r="J290" s="86">
        <v>0</v>
      </c>
      <c r="K290" s="86" t="s">
        <v>35</v>
      </c>
      <c r="L290" s="86">
        <v>0</v>
      </c>
      <c r="M290" s="86" t="s">
        <v>35</v>
      </c>
      <c r="N290" s="86" t="s">
        <v>55</v>
      </c>
      <c r="O290" s="86" t="s">
        <v>37</v>
      </c>
      <c r="P290" s="86" t="s">
        <v>38</v>
      </c>
      <c r="Q290" s="87">
        <v>1227</v>
      </c>
      <c r="R290" s="86">
        <v>290</v>
      </c>
      <c r="S290" s="86">
        <v>3.8</v>
      </c>
      <c r="T290" s="86">
        <v>1.8</v>
      </c>
      <c r="U290" s="86">
        <v>60</v>
      </c>
      <c r="V290" s="86">
        <v>39</v>
      </c>
      <c r="W290" s="86">
        <v>0.8</v>
      </c>
      <c r="X290" s="86">
        <v>3.1</v>
      </c>
      <c r="Y290" s="86">
        <v>0.92500000000000004</v>
      </c>
      <c r="Z290" s="83"/>
    </row>
    <row r="291" spans="1:26" ht="102.6">
      <c r="A291" s="88">
        <v>4300</v>
      </c>
      <c r="B291" s="84" t="s">
        <v>117</v>
      </c>
      <c r="C291" s="85" t="s">
        <v>118</v>
      </c>
      <c r="D291" s="85" t="s">
        <v>119</v>
      </c>
      <c r="E291" s="85" t="s">
        <v>120</v>
      </c>
      <c r="F291" s="86">
        <v>80</v>
      </c>
      <c r="G291" s="85" t="s">
        <v>121</v>
      </c>
      <c r="H291" s="86">
        <v>0</v>
      </c>
      <c r="I291" s="86" t="s">
        <v>35</v>
      </c>
      <c r="J291" s="86">
        <v>0</v>
      </c>
      <c r="K291" s="86" t="s">
        <v>35</v>
      </c>
      <c r="L291" s="86">
        <v>0</v>
      </c>
      <c r="M291" s="86" t="s">
        <v>35</v>
      </c>
      <c r="N291" s="86" t="s">
        <v>122</v>
      </c>
      <c r="O291" s="86" t="s">
        <v>37</v>
      </c>
      <c r="P291" s="86" t="s">
        <v>38</v>
      </c>
      <c r="Q291" s="87">
        <v>1315</v>
      </c>
      <c r="R291" s="86">
        <v>314</v>
      </c>
      <c r="S291" s="86">
        <v>6.6</v>
      </c>
      <c r="T291" s="86">
        <v>3.3</v>
      </c>
      <c r="U291" s="86">
        <v>55</v>
      </c>
      <c r="V291" s="86">
        <v>20</v>
      </c>
      <c r="W291" s="86">
        <v>2.6</v>
      </c>
      <c r="X291" s="86">
        <v>7.4</v>
      </c>
      <c r="Y291" s="86">
        <v>1.1000000000000001</v>
      </c>
      <c r="Z291" s="83"/>
    </row>
    <row r="292" spans="1:26" ht="102.6">
      <c r="A292" s="88">
        <v>5000</v>
      </c>
      <c r="B292" s="84" t="s">
        <v>129</v>
      </c>
      <c r="C292" s="85" t="s">
        <v>130</v>
      </c>
      <c r="D292" s="85" t="s">
        <v>131</v>
      </c>
      <c r="E292" s="85" t="s">
        <v>132</v>
      </c>
      <c r="F292" s="86">
        <v>350</v>
      </c>
      <c r="G292" s="85" t="s">
        <v>133</v>
      </c>
      <c r="H292" s="86">
        <v>0</v>
      </c>
      <c r="I292" s="86" t="s">
        <v>35</v>
      </c>
      <c r="J292" s="86">
        <v>0</v>
      </c>
      <c r="K292" s="86" t="s">
        <v>35</v>
      </c>
      <c r="L292" s="86">
        <v>0</v>
      </c>
      <c r="M292" s="86" t="s">
        <v>35</v>
      </c>
      <c r="N292" s="86" t="s">
        <v>134</v>
      </c>
      <c r="O292" s="86" t="s">
        <v>37</v>
      </c>
      <c r="P292" s="86" t="s">
        <v>38</v>
      </c>
      <c r="Q292" s="87">
        <v>1611</v>
      </c>
      <c r="R292" s="86">
        <v>385</v>
      </c>
      <c r="S292" s="86">
        <v>18</v>
      </c>
      <c r="T292" s="86">
        <v>12.1</v>
      </c>
      <c r="U292" s="86">
        <v>48.3</v>
      </c>
      <c r="V292" s="86">
        <v>24.7</v>
      </c>
      <c r="W292" s="86">
        <v>2.5</v>
      </c>
      <c r="X292" s="86">
        <v>6.1</v>
      </c>
      <c r="Y292" s="86">
        <v>0.8</v>
      </c>
      <c r="Z292" s="83"/>
    </row>
    <row r="293" spans="1:26" ht="114">
      <c r="A293" s="88">
        <v>10430</v>
      </c>
      <c r="B293" s="84" t="s">
        <v>228</v>
      </c>
      <c r="C293" s="85" t="s">
        <v>229</v>
      </c>
      <c r="D293" s="85" t="s">
        <v>230</v>
      </c>
      <c r="E293" s="85" t="s">
        <v>231</v>
      </c>
      <c r="F293" s="86">
        <v>45</v>
      </c>
      <c r="G293" s="85" t="s">
        <v>232</v>
      </c>
      <c r="H293" s="86">
        <v>0</v>
      </c>
      <c r="I293" s="86" t="s">
        <v>35</v>
      </c>
      <c r="J293" s="86">
        <v>0</v>
      </c>
      <c r="K293" s="86" t="s">
        <v>35</v>
      </c>
      <c r="L293" s="86">
        <v>0</v>
      </c>
      <c r="M293" s="86" t="s">
        <v>35</v>
      </c>
      <c r="N293" s="86" t="s">
        <v>233</v>
      </c>
      <c r="O293" s="86" t="s">
        <v>37</v>
      </c>
      <c r="P293" s="86" t="s">
        <v>38</v>
      </c>
      <c r="Q293" s="87">
        <v>1202</v>
      </c>
      <c r="R293" s="86">
        <v>284</v>
      </c>
      <c r="S293" s="86">
        <v>4.2</v>
      </c>
      <c r="T293" s="86">
        <v>0.8</v>
      </c>
      <c r="U293" s="86">
        <v>52</v>
      </c>
      <c r="V293" s="86">
        <v>0.9</v>
      </c>
      <c r="W293" s="86">
        <v>2.1</v>
      </c>
      <c r="X293" s="86">
        <v>8.5</v>
      </c>
      <c r="Y293" s="86">
        <v>1.69</v>
      </c>
      <c r="Z293" s="83"/>
    </row>
    <row r="294" spans="1:26" ht="91.2">
      <c r="A294" s="88">
        <v>10433</v>
      </c>
      <c r="B294" s="84" t="s">
        <v>234</v>
      </c>
      <c r="C294" s="85" t="s">
        <v>235</v>
      </c>
      <c r="D294" s="85" t="s">
        <v>236</v>
      </c>
      <c r="E294" s="85" t="s">
        <v>237</v>
      </c>
      <c r="F294" s="86">
        <v>85</v>
      </c>
      <c r="G294" s="85" t="s">
        <v>238</v>
      </c>
      <c r="H294" s="86">
        <v>0</v>
      </c>
      <c r="I294" s="86" t="s">
        <v>35</v>
      </c>
      <c r="J294" s="86">
        <v>0</v>
      </c>
      <c r="K294" s="86" t="s">
        <v>35</v>
      </c>
      <c r="L294" s="86">
        <v>0</v>
      </c>
      <c r="M294" s="86" t="s">
        <v>35</v>
      </c>
      <c r="N294" s="86" t="s">
        <v>73</v>
      </c>
      <c r="O294" s="86" t="s">
        <v>37</v>
      </c>
      <c r="P294" s="86" t="s">
        <v>38</v>
      </c>
      <c r="Q294" s="87">
        <v>1170</v>
      </c>
      <c r="R294" s="86">
        <v>277</v>
      </c>
      <c r="S294" s="86">
        <v>3.3</v>
      </c>
      <c r="T294" s="86">
        <v>1.5</v>
      </c>
      <c r="U294" s="86">
        <v>50</v>
      </c>
      <c r="V294" s="86">
        <v>3.9</v>
      </c>
      <c r="W294" s="86">
        <v>1.4</v>
      </c>
      <c r="X294" s="86">
        <v>11</v>
      </c>
      <c r="Y294" s="86">
        <v>2.4</v>
      </c>
      <c r="Z294" s="83"/>
    </row>
    <row r="295" spans="1:26" ht="79.8">
      <c r="A295" s="88">
        <v>10434</v>
      </c>
      <c r="B295" s="84" t="s">
        <v>239</v>
      </c>
      <c r="C295" s="85" t="s">
        <v>240</v>
      </c>
      <c r="D295" s="85" t="s">
        <v>241</v>
      </c>
      <c r="E295" s="85" t="s">
        <v>242</v>
      </c>
      <c r="F295" s="86">
        <v>60</v>
      </c>
      <c r="G295" s="85" t="s">
        <v>243</v>
      </c>
      <c r="H295" s="86">
        <v>0</v>
      </c>
      <c r="I295" s="86" t="s">
        <v>35</v>
      </c>
      <c r="J295" s="86">
        <v>0</v>
      </c>
      <c r="K295" s="86" t="s">
        <v>35</v>
      </c>
      <c r="L295" s="86">
        <v>0</v>
      </c>
      <c r="M295" s="86" t="s">
        <v>35</v>
      </c>
      <c r="N295" s="86" t="s">
        <v>244</v>
      </c>
      <c r="O295" s="86" t="s">
        <v>37</v>
      </c>
      <c r="P295" s="86" t="s">
        <v>38</v>
      </c>
      <c r="Q295" s="87">
        <v>1415</v>
      </c>
      <c r="R295" s="86">
        <v>336</v>
      </c>
      <c r="S295" s="86">
        <v>9.1</v>
      </c>
      <c r="T295" s="86">
        <v>1.9</v>
      </c>
      <c r="U295" s="86">
        <v>51</v>
      </c>
      <c r="V295" s="86">
        <v>2.1</v>
      </c>
      <c r="W295" s="86">
        <v>3.4</v>
      </c>
      <c r="X295" s="86">
        <v>10</v>
      </c>
      <c r="Y295" s="86">
        <v>1.6</v>
      </c>
      <c r="Z295" s="83"/>
    </row>
    <row r="296" spans="1:26" ht="91.2">
      <c r="A296" s="88">
        <v>10435</v>
      </c>
      <c r="B296" s="84" t="s">
        <v>245</v>
      </c>
      <c r="C296" s="85" t="s">
        <v>235</v>
      </c>
      <c r="D296" s="85" t="s">
        <v>236</v>
      </c>
      <c r="E296" s="85" t="s">
        <v>246</v>
      </c>
      <c r="F296" s="86">
        <v>80</v>
      </c>
      <c r="G296" s="85" t="s">
        <v>247</v>
      </c>
      <c r="H296" s="86">
        <v>0</v>
      </c>
      <c r="I296" s="86" t="s">
        <v>35</v>
      </c>
      <c r="J296" s="86">
        <v>0</v>
      </c>
      <c r="K296" s="86" t="s">
        <v>35</v>
      </c>
      <c r="L296" s="86">
        <v>0</v>
      </c>
      <c r="M296" s="86" t="s">
        <v>35</v>
      </c>
      <c r="N296" s="86" t="s">
        <v>233</v>
      </c>
      <c r="O296" s="86" t="s">
        <v>37</v>
      </c>
      <c r="P296" s="86" t="s">
        <v>38</v>
      </c>
      <c r="Q296" s="87">
        <v>1176</v>
      </c>
      <c r="R296" s="86">
        <v>278</v>
      </c>
      <c r="S296" s="86">
        <v>4</v>
      </c>
      <c r="T296" s="86">
        <v>0.8</v>
      </c>
      <c r="U296" s="86">
        <v>51</v>
      </c>
      <c r="V296" s="86">
        <v>1.3</v>
      </c>
      <c r="W296" s="86">
        <v>2.5</v>
      </c>
      <c r="X296" s="86">
        <v>8.6999999999999993</v>
      </c>
      <c r="Y296" s="86">
        <v>1.7</v>
      </c>
      <c r="Z296" s="83"/>
    </row>
    <row r="297" spans="1:26" ht="159.6">
      <c r="A297" s="88">
        <v>12072</v>
      </c>
      <c r="B297" s="84" t="s">
        <v>274</v>
      </c>
      <c r="C297" s="85" t="s">
        <v>275</v>
      </c>
      <c r="D297" s="85" t="s">
        <v>276</v>
      </c>
      <c r="E297" s="85" t="s">
        <v>277</v>
      </c>
      <c r="F297" s="86">
        <v>36</v>
      </c>
      <c r="G297" s="85" t="s">
        <v>278</v>
      </c>
      <c r="H297" s="86">
        <v>0</v>
      </c>
      <c r="I297" s="86" t="s">
        <v>35</v>
      </c>
      <c r="J297" s="86">
        <v>0</v>
      </c>
      <c r="K297" s="86" t="s">
        <v>35</v>
      </c>
      <c r="L297" s="86">
        <v>0</v>
      </c>
      <c r="M297" s="86" t="s">
        <v>35</v>
      </c>
      <c r="N297" s="86" t="s">
        <v>55</v>
      </c>
      <c r="O297" s="86" t="s">
        <v>37</v>
      </c>
      <c r="P297" s="86" t="s">
        <v>38</v>
      </c>
      <c r="Q297" s="87">
        <v>1481</v>
      </c>
      <c r="R297" s="86">
        <v>353</v>
      </c>
      <c r="S297" s="86">
        <v>15</v>
      </c>
      <c r="T297" s="86">
        <v>3</v>
      </c>
      <c r="U297" s="86">
        <v>48</v>
      </c>
      <c r="V297" s="86">
        <v>21</v>
      </c>
      <c r="W297" s="86">
        <v>1.7</v>
      </c>
      <c r="X297" s="86">
        <v>6.2</v>
      </c>
      <c r="Y297" s="86">
        <v>0.7</v>
      </c>
      <c r="Z297" s="83"/>
    </row>
    <row r="298" spans="1:26" ht="68.400000000000006">
      <c r="A298" s="88">
        <v>17599</v>
      </c>
      <c r="B298" s="84" t="s">
        <v>347</v>
      </c>
      <c r="C298" s="85" t="s">
        <v>348</v>
      </c>
      <c r="D298" s="85" t="s">
        <v>349</v>
      </c>
      <c r="E298" s="85" t="s">
        <v>350</v>
      </c>
      <c r="F298" s="86">
        <v>80</v>
      </c>
      <c r="G298" s="85" t="s">
        <v>351</v>
      </c>
      <c r="H298" s="86" t="s">
        <v>1975</v>
      </c>
      <c r="I298" s="86" t="s">
        <v>1975</v>
      </c>
      <c r="J298" s="86">
        <v>0</v>
      </c>
      <c r="K298" s="86">
        <v>0</v>
      </c>
      <c r="L298" s="86">
        <v>0</v>
      </c>
      <c r="M298" s="86" t="s">
        <v>35</v>
      </c>
      <c r="N298" s="86" t="s">
        <v>352</v>
      </c>
      <c r="O298" s="86" t="s">
        <v>37</v>
      </c>
      <c r="P298" s="86" t="s">
        <v>38</v>
      </c>
      <c r="Q298" s="87">
        <v>1197</v>
      </c>
      <c r="R298" s="86">
        <v>283</v>
      </c>
      <c r="S298" s="86">
        <v>5.14</v>
      </c>
      <c r="T298" s="86">
        <v>1.1200000000000001</v>
      </c>
      <c r="U298" s="86">
        <v>49.06</v>
      </c>
      <c r="V298" s="86">
        <v>4.37</v>
      </c>
      <c r="W298" s="86">
        <v>2.73</v>
      </c>
      <c r="X298" s="86">
        <v>8.8800000000000008</v>
      </c>
      <c r="Y298" s="86">
        <v>1.35</v>
      </c>
      <c r="Z298" s="83"/>
    </row>
    <row r="299" spans="1:26" ht="79.8">
      <c r="A299" s="88">
        <v>20269</v>
      </c>
      <c r="B299" s="84" t="s">
        <v>2391</v>
      </c>
      <c r="C299" s="85" t="s">
        <v>2392</v>
      </c>
      <c r="D299" s="85" t="s">
        <v>2393</v>
      </c>
      <c r="E299" s="85" t="s">
        <v>2394</v>
      </c>
      <c r="F299" s="86">
        <v>49</v>
      </c>
      <c r="G299" s="85" t="s">
        <v>2395</v>
      </c>
      <c r="H299" s="86">
        <v>0</v>
      </c>
      <c r="I299" s="86" t="s">
        <v>35</v>
      </c>
      <c r="J299" s="86">
        <v>0</v>
      </c>
      <c r="K299" s="86" t="s">
        <v>35</v>
      </c>
      <c r="L299" s="86">
        <v>0</v>
      </c>
      <c r="M299" s="86" t="s">
        <v>35</v>
      </c>
      <c r="N299" s="86" t="s">
        <v>383</v>
      </c>
      <c r="O299" s="86" t="s">
        <v>37</v>
      </c>
      <c r="P299" s="86" t="s">
        <v>38</v>
      </c>
      <c r="Q299" s="87">
        <v>1715</v>
      </c>
      <c r="R299" s="86">
        <v>411</v>
      </c>
      <c r="S299" s="86">
        <v>24</v>
      </c>
      <c r="T299" s="86">
        <v>11</v>
      </c>
      <c r="U299" s="86">
        <v>41</v>
      </c>
      <c r="V299" s="86">
        <v>14</v>
      </c>
      <c r="W299" s="86">
        <v>2</v>
      </c>
      <c r="X299" s="86">
        <v>7.2</v>
      </c>
      <c r="Y299" s="86">
        <v>1.1000000000000001</v>
      </c>
      <c r="Z299" s="83"/>
    </row>
    <row r="300" spans="1:26" ht="159.6">
      <c r="A300" s="88">
        <v>8104026</v>
      </c>
      <c r="B300" s="84" t="s">
        <v>2359</v>
      </c>
      <c r="C300" s="85" t="s">
        <v>2360</v>
      </c>
      <c r="D300" s="85" t="s">
        <v>2361</v>
      </c>
      <c r="E300" s="85" t="s">
        <v>2362</v>
      </c>
      <c r="F300" s="86">
        <v>65</v>
      </c>
      <c r="G300" s="85" t="s">
        <v>946</v>
      </c>
      <c r="H300" s="86" t="s">
        <v>190</v>
      </c>
      <c r="I300" s="86" t="s">
        <v>35</v>
      </c>
      <c r="J300" s="86">
        <v>0</v>
      </c>
      <c r="K300" s="86" t="s">
        <v>35</v>
      </c>
      <c r="L300" s="86">
        <v>0</v>
      </c>
      <c r="M300" s="86">
        <v>0</v>
      </c>
      <c r="N300" s="86" t="s">
        <v>383</v>
      </c>
      <c r="O300" s="86" t="s">
        <v>359</v>
      </c>
      <c r="P300" s="86" t="s">
        <v>360</v>
      </c>
      <c r="Q300" s="87">
        <v>1351</v>
      </c>
      <c r="R300" s="86">
        <v>324</v>
      </c>
      <c r="S300" s="86">
        <v>16.2</v>
      </c>
      <c r="T300" s="86">
        <v>7.6</v>
      </c>
      <c r="U300" s="86">
        <v>35</v>
      </c>
      <c r="V300" s="86">
        <v>11.7</v>
      </c>
      <c r="W300" s="86">
        <v>7.3</v>
      </c>
      <c r="X300" s="86">
        <v>4.8</v>
      </c>
      <c r="Y300" s="86">
        <v>0.5</v>
      </c>
      <c r="Z300" s="83"/>
    </row>
    <row r="301" spans="1:26" ht="114">
      <c r="A301" s="88">
        <v>20615</v>
      </c>
      <c r="B301" s="84" t="s">
        <v>459</v>
      </c>
      <c r="C301" s="85" t="s">
        <v>460</v>
      </c>
      <c r="D301" s="85" t="s">
        <v>461</v>
      </c>
      <c r="E301" s="85" t="s">
        <v>462</v>
      </c>
      <c r="F301" s="86">
        <v>100</v>
      </c>
      <c r="G301" s="85" t="s">
        <v>38</v>
      </c>
      <c r="H301" s="86">
        <v>0</v>
      </c>
      <c r="I301" s="86" t="s">
        <v>35</v>
      </c>
      <c r="J301" s="86">
        <v>0</v>
      </c>
      <c r="K301" s="86" t="s">
        <v>35</v>
      </c>
      <c r="L301" s="86">
        <v>0</v>
      </c>
      <c r="M301" s="86" t="s">
        <v>35</v>
      </c>
      <c r="N301" s="86" t="s">
        <v>463</v>
      </c>
      <c r="O301" s="86" t="s">
        <v>37</v>
      </c>
      <c r="P301" s="86" t="s">
        <v>38</v>
      </c>
      <c r="Q301" s="87">
        <v>1914</v>
      </c>
      <c r="R301" s="86">
        <v>457</v>
      </c>
      <c r="S301" s="86">
        <v>22</v>
      </c>
      <c r="T301" s="86">
        <v>12</v>
      </c>
      <c r="U301" s="86">
        <v>59</v>
      </c>
      <c r="V301" s="86">
        <v>39</v>
      </c>
      <c r="W301" s="86">
        <v>2.2999999999999998</v>
      </c>
      <c r="X301" s="86">
        <v>5.4</v>
      </c>
      <c r="Y301" s="86">
        <v>0.78</v>
      </c>
      <c r="Z301" s="83"/>
    </row>
    <row r="302" spans="1:26" ht="79.8">
      <c r="A302" s="88">
        <v>20616</v>
      </c>
      <c r="B302" s="84" t="s">
        <v>2452</v>
      </c>
      <c r="C302" s="85" t="s">
        <v>2453</v>
      </c>
      <c r="D302" s="85" t="s">
        <v>2454</v>
      </c>
      <c r="E302" s="85" t="s">
        <v>2455</v>
      </c>
      <c r="F302" s="86">
        <v>100</v>
      </c>
      <c r="G302" s="85" t="s">
        <v>38</v>
      </c>
      <c r="H302" s="86">
        <v>0</v>
      </c>
      <c r="I302" s="86" t="s">
        <v>35</v>
      </c>
      <c r="J302" s="86">
        <v>0</v>
      </c>
      <c r="K302" s="86" t="s">
        <v>35</v>
      </c>
      <c r="L302" s="86">
        <v>0</v>
      </c>
      <c r="M302" s="86" t="s">
        <v>35</v>
      </c>
      <c r="N302" s="86" t="s">
        <v>463</v>
      </c>
      <c r="O302" s="86" t="s">
        <v>37</v>
      </c>
      <c r="P302" s="86" t="s">
        <v>38</v>
      </c>
      <c r="Q302" s="87">
        <v>1991</v>
      </c>
      <c r="R302" s="86">
        <v>475</v>
      </c>
      <c r="S302" s="86">
        <v>23</v>
      </c>
      <c r="T302" s="86">
        <v>13</v>
      </c>
      <c r="U302" s="86">
        <v>62</v>
      </c>
      <c r="V302" s="86">
        <v>41</v>
      </c>
      <c r="W302" s="86">
        <v>0.99</v>
      </c>
      <c r="X302" s="86">
        <v>5.0999999999999996</v>
      </c>
      <c r="Y302" s="86">
        <v>0.75</v>
      </c>
      <c r="Z302" s="83"/>
    </row>
    <row r="303" spans="1:26" ht="148.19999999999999">
      <c r="A303" s="88">
        <v>20633</v>
      </c>
      <c r="B303" s="84" t="s">
        <v>464</v>
      </c>
      <c r="C303" s="85" t="s">
        <v>465</v>
      </c>
      <c r="D303" s="85" t="s">
        <v>466</v>
      </c>
      <c r="E303" s="85" t="s">
        <v>467</v>
      </c>
      <c r="F303" s="86">
        <v>76</v>
      </c>
      <c r="G303" s="85">
        <v>0</v>
      </c>
      <c r="H303" s="86">
        <v>0</v>
      </c>
      <c r="I303" s="86" t="s">
        <v>35</v>
      </c>
      <c r="J303" s="86">
        <v>0</v>
      </c>
      <c r="K303" s="86" t="s">
        <v>35</v>
      </c>
      <c r="L303" s="86">
        <v>0</v>
      </c>
      <c r="M303" s="86" t="s">
        <v>35</v>
      </c>
      <c r="N303" s="86" t="s">
        <v>463</v>
      </c>
      <c r="O303" s="86" t="s">
        <v>37</v>
      </c>
      <c r="P303" s="86" t="s">
        <v>38</v>
      </c>
      <c r="Q303" s="87">
        <v>1964</v>
      </c>
      <c r="R303" s="86">
        <v>469</v>
      </c>
      <c r="S303" s="86">
        <v>21</v>
      </c>
      <c r="T303" s="86">
        <v>12</v>
      </c>
      <c r="U303" s="86">
        <v>63</v>
      </c>
      <c r="V303" s="86">
        <v>41</v>
      </c>
      <c r="W303" s="86">
        <v>2.5</v>
      </c>
      <c r="X303" s="86">
        <v>5.3</v>
      </c>
      <c r="Y303" s="86">
        <v>0.73</v>
      </c>
      <c r="Z303" s="83"/>
    </row>
    <row r="304" spans="1:26" ht="102.6">
      <c r="A304" s="88">
        <v>20634</v>
      </c>
      <c r="B304" s="84" t="s">
        <v>468</v>
      </c>
      <c r="C304" s="85" t="s">
        <v>469</v>
      </c>
      <c r="D304" s="85" t="s">
        <v>470</v>
      </c>
      <c r="E304" s="85" t="s">
        <v>471</v>
      </c>
      <c r="F304" s="86">
        <v>76</v>
      </c>
      <c r="G304" s="85">
        <v>0</v>
      </c>
      <c r="H304" s="86">
        <v>0</v>
      </c>
      <c r="I304" s="86" t="s">
        <v>35</v>
      </c>
      <c r="J304" s="86">
        <v>0</v>
      </c>
      <c r="K304" s="86" t="s">
        <v>35</v>
      </c>
      <c r="L304" s="86">
        <v>0</v>
      </c>
      <c r="M304" s="86" t="s">
        <v>35</v>
      </c>
      <c r="N304" s="86" t="s">
        <v>463</v>
      </c>
      <c r="O304" s="86" t="s">
        <v>37</v>
      </c>
      <c r="P304" s="86" t="s">
        <v>38</v>
      </c>
      <c r="Q304" s="87">
        <v>2064</v>
      </c>
      <c r="R304" s="86">
        <v>493</v>
      </c>
      <c r="S304" s="86">
        <v>23</v>
      </c>
      <c r="T304" s="86">
        <v>13</v>
      </c>
      <c r="U304" s="86">
        <v>65</v>
      </c>
      <c r="V304" s="86">
        <v>41</v>
      </c>
      <c r="W304" s="86">
        <v>1.6</v>
      </c>
      <c r="X304" s="86">
        <v>5.2</v>
      </c>
      <c r="Y304" s="86">
        <v>0.75</v>
      </c>
      <c r="Z304" s="83"/>
    </row>
    <row r="305" spans="1:26" ht="136.80000000000001">
      <c r="A305" s="88">
        <v>20970</v>
      </c>
      <c r="B305" s="84" t="s">
        <v>549</v>
      </c>
      <c r="C305" s="85" t="s">
        <v>550</v>
      </c>
      <c r="D305" s="85" t="s">
        <v>551</v>
      </c>
      <c r="E305" s="85" t="s">
        <v>552</v>
      </c>
      <c r="F305" s="86">
        <v>60</v>
      </c>
      <c r="G305" s="85" t="s">
        <v>553</v>
      </c>
      <c r="H305" s="86">
        <v>0</v>
      </c>
      <c r="I305" s="86">
        <v>0</v>
      </c>
      <c r="J305" s="86">
        <v>0</v>
      </c>
      <c r="K305" s="86" t="s">
        <v>35</v>
      </c>
      <c r="L305" s="86">
        <v>0</v>
      </c>
      <c r="M305" s="86">
        <v>0</v>
      </c>
      <c r="N305" s="86" t="s">
        <v>92</v>
      </c>
      <c r="O305" s="86" t="s">
        <v>285</v>
      </c>
      <c r="P305" s="86" t="s">
        <v>299</v>
      </c>
      <c r="Q305" s="87">
        <v>1667</v>
      </c>
      <c r="R305" s="86">
        <v>398</v>
      </c>
      <c r="S305" s="86">
        <v>19</v>
      </c>
      <c r="T305" s="86">
        <v>12</v>
      </c>
      <c r="U305" s="86">
        <v>50</v>
      </c>
      <c r="V305" s="86">
        <v>18</v>
      </c>
      <c r="W305" s="86">
        <v>1.9</v>
      </c>
      <c r="X305" s="86">
        <v>4.8</v>
      </c>
      <c r="Y305" s="86">
        <v>1</v>
      </c>
      <c r="Z305" s="83"/>
    </row>
    <row r="306" spans="1:26" ht="228">
      <c r="A306" s="88">
        <v>20972</v>
      </c>
      <c r="B306" s="84" t="s">
        <v>554</v>
      </c>
      <c r="C306" s="85" t="s">
        <v>555</v>
      </c>
      <c r="D306" s="85" t="s">
        <v>556</v>
      </c>
      <c r="E306" s="85" t="s">
        <v>557</v>
      </c>
      <c r="F306" s="86">
        <v>77</v>
      </c>
      <c r="G306" s="85" t="s">
        <v>265</v>
      </c>
      <c r="H306" s="86">
        <v>0</v>
      </c>
      <c r="I306" s="86" t="s">
        <v>35</v>
      </c>
      <c r="J306" s="86">
        <v>0</v>
      </c>
      <c r="K306" s="86" t="s">
        <v>35</v>
      </c>
      <c r="L306" s="86">
        <v>0</v>
      </c>
      <c r="M306" s="86">
        <v>0</v>
      </c>
      <c r="N306" s="86" t="s">
        <v>558</v>
      </c>
      <c r="O306" s="86" t="s">
        <v>559</v>
      </c>
      <c r="P306" s="86" t="s">
        <v>560</v>
      </c>
      <c r="Q306" s="87">
        <v>1467</v>
      </c>
      <c r="R306" s="86">
        <v>350</v>
      </c>
      <c r="S306" s="86">
        <v>17</v>
      </c>
      <c r="T306" s="86">
        <v>9.99</v>
      </c>
      <c r="U306" s="86">
        <v>45</v>
      </c>
      <c r="V306" s="86">
        <v>17</v>
      </c>
      <c r="W306" s="86">
        <v>1.9</v>
      </c>
      <c r="X306" s="86">
        <v>4.5</v>
      </c>
      <c r="Y306" s="86">
        <v>0.86</v>
      </c>
      <c r="Z306" s="83"/>
    </row>
    <row r="307" spans="1:26" ht="171">
      <c r="A307" s="88">
        <v>20973</v>
      </c>
      <c r="B307" s="84" t="s">
        <v>2277</v>
      </c>
      <c r="C307" s="85" t="s">
        <v>2278</v>
      </c>
      <c r="D307" s="85" t="s">
        <v>2279</v>
      </c>
      <c r="E307" s="85" t="s">
        <v>2280</v>
      </c>
      <c r="F307" s="86">
        <v>75</v>
      </c>
      <c r="G307" s="85" t="s">
        <v>2281</v>
      </c>
      <c r="H307" s="86">
        <v>0</v>
      </c>
      <c r="I307" s="86" t="s">
        <v>35</v>
      </c>
      <c r="J307" s="86">
        <v>0</v>
      </c>
      <c r="K307" s="86" t="s">
        <v>35</v>
      </c>
      <c r="L307" s="86">
        <v>0</v>
      </c>
      <c r="M307" s="86" t="s">
        <v>35</v>
      </c>
      <c r="N307" s="86" t="s">
        <v>2282</v>
      </c>
      <c r="O307" s="86" t="s">
        <v>37</v>
      </c>
      <c r="P307" s="86" t="s">
        <v>38</v>
      </c>
      <c r="Q307" s="87">
        <v>1841</v>
      </c>
      <c r="R307" s="86">
        <v>441</v>
      </c>
      <c r="S307" s="86">
        <v>25</v>
      </c>
      <c r="T307" s="86">
        <v>11</v>
      </c>
      <c r="U307" s="86">
        <v>47</v>
      </c>
      <c r="V307" s="86">
        <v>20</v>
      </c>
      <c r="W307" s="86">
        <v>2.7</v>
      </c>
      <c r="X307" s="86">
        <v>5.6</v>
      </c>
      <c r="Y307" s="86">
        <v>0.84</v>
      </c>
      <c r="Z307" s="83"/>
    </row>
    <row r="308" spans="1:26" ht="193.8">
      <c r="A308" s="88">
        <v>20974</v>
      </c>
      <c r="B308" s="84" t="s">
        <v>561</v>
      </c>
      <c r="C308" s="85" t="s">
        <v>562</v>
      </c>
      <c r="D308" s="85" t="s">
        <v>563</v>
      </c>
      <c r="E308" s="85" t="s">
        <v>564</v>
      </c>
      <c r="F308" s="86">
        <v>77</v>
      </c>
      <c r="G308" s="85" t="s">
        <v>265</v>
      </c>
      <c r="H308" s="86">
        <v>0</v>
      </c>
      <c r="I308" s="86" t="s">
        <v>35</v>
      </c>
      <c r="J308" s="86">
        <v>0</v>
      </c>
      <c r="K308" s="86" t="s">
        <v>35</v>
      </c>
      <c r="L308" s="86">
        <v>0</v>
      </c>
      <c r="M308" s="86" t="s">
        <v>35</v>
      </c>
      <c r="N308" s="86" t="s">
        <v>565</v>
      </c>
      <c r="O308" s="86" t="s">
        <v>37</v>
      </c>
      <c r="P308" s="86" t="s">
        <v>38</v>
      </c>
      <c r="Q308" s="87">
        <v>1789</v>
      </c>
      <c r="R308" s="86">
        <v>428</v>
      </c>
      <c r="S308" s="86">
        <v>22</v>
      </c>
      <c r="T308" s="86">
        <v>10</v>
      </c>
      <c r="U308" s="86">
        <v>50</v>
      </c>
      <c r="V308" s="86">
        <v>23</v>
      </c>
      <c r="W308" s="86">
        <v>2.6</v>
      </c>
      <c r="X308" s="86">
        <v>5.2</v>
      </c>
      <c r="Y308" s="86">
        <v>0.83</v>
      </c>
      <c r="Z308" s="83"/>
    </row>
    <row r="309" spans="1:26" ht="114">
      <c r="A309" s="78">
        <v>20988</v>
      </c>
      <c r="B309" s="84" t="s">
        <v>2363</v>
      </c>
      <c r="C309" s="85" t="s">
        <v>2364</v>
      </c>
      <c r="D309" s="85" t="s">
        <v>2365</v>
      </c>
      <c r="E309" s="85" t="s">
        <v>2366</v>
      </c>
      <c r="F309" s="86">
        <v>75</v>
      </c>
      <c r="G309" s="85" t="s">
        <v>77</v>
      </c>
      <c r="H309" s="86">
        <v>0</v>
      </c>
      <c r="I309" s="86" t="s">
        <v>35</v>
      </c>
      <c r="J309" s="86">
        <v>0</v>
      </c>
      <c r="K309" s="86" t="s">
        <v>35</v>
      </c>
      <c r="L309" s="86">
        <v>0</v>
      </c>
      <c r="M309" s="86" t="s">
        <v>35</v>
      </c>
      <c r="N309" s="86" t="s">
        <v>55</v>
      </c>
      <c r="O309" s="86" t="s">
        <v>37</v>
      </c>
      <c r="P309" s="86" t="s">
        <v>38</v>
      </c>
      <c r="Q309" s="87">
        <v>1422</v>
      </c>
      <c r="R309" s="86">
        <v>340</v>
      </c>
      <c r="S309" s="86">
        <v>10.6</v>
      </c>
      <c r="T309" s="86">
        <v>3.5</v>
      </c>
      <c r="U309" s="86">
        <v>54.3</v>
      </c>
      <c r="V309" s="86">
        <v>22.5</v>
      </c>
      <c r="W309" s="86">
        <v>3.9</v>
      </c>
      <c r="X309" s="86">
        <v>6.9</v>
      </c>
      <c r="Y309" s="86">
        <v>0.5</v>
      </c>
      <c r="Z309" s="83"/>
    </row>
    <row r="310" spans="1:26" ht="136.80000000000001">
      <c r="A310" s="88">
        <v>23052</v>
      </c>
      <c r="B310" s="84" t="s">
        <v>619</v>
      </c>
      <c r="C310" s="85" t="s">
        <v>620</v>
      </c>
      <c r="D310" s="85" t="s">
        <v>621</v>
      </c>
      <c r="E310" s="85" t="s">
        <v>622</v>
      </c>
      <c r="F310" s="86">
        <v>167</v>
      </c>
      <c r="G310" s="85" t="s">
        <v>623</v>
      </c>
      <c r="H310" s="86">
        <v>0</v>
      </c>
      <c r="I310" s="86">
        <v>0</v>
      </c>
      <c r="J310" s="86">
        <v>0</v>
      </c>
      <c r="K310" s="86" t="s">
        <v>35</v>
      </c>
      <c r="L310" s="86">
        <v>0</v>
      </c>
      <c r="M310" s="86" t="s">
        <v>35</v>
      </c>
      <c r="N310" s="86" t="s">
        <v>55</v>
      </c>
      <c r="O310" s="86" t="s">
        <v>37</v>
      </c>
      <c r="P310" s="86" t="s">
        <v>38</v>
      </c>
      <c r="Q310" s="87">
        <v>801</v>
      </c>
      <c r="R310" s="86">
        <v>191</v>
      </c>
      <c r="S310" s="86">
        <v>8.3000000000000007</v>
      </c>
      <c r="T310" s="86">
        <v>3.1</v>
      </c>
      <c r="U310" s="86">
        <v>26</v>
      </c>
      <c r="V310" s="86">
        <v>19.399999999999999</v>
      </c>
      <c r="W310" s="86">
        <v>0.8</v>
      </c>
      <c r="X310" s="86">
        <v>2.7</v>
      </c>
      <c r="Y310" s="86">
        <v>0.23</v>
      </c>
      <c r="Z310" s="83"/>
    </row>
    <row r="311" spans="1:26" ht="114">
      <c r="A311" s="88">
        <v>23053</v>
      </c>
      <c r="B311" s="84" t="s">
        <v>624</v>
      </c>
      <c r="C311" s="85" t="s">
        <v>625</v>
      </c>
      <c r="D311" s="85" t="s">
        <v>626</v>
      </c>
      <c r="E311" s="85" t="s">
        <v>627</v>
      </c>
      <c r="F311" s="86">
        <v>167</v>
      </c>
      <c r="G311" s="85" t="s">
        <v>623</v>
      </c>
      <c r="H311" s="86">
        <v>0</v>
      </c>
      <c r="I311" s="86">
        <v>0</v>
      </c>
      <c r="J311" s="86">
        <v>0</v>
      </c>
      <c r="K311" s="86" t="s">
        <v>35</v>
      </c>
      <c r="L311" s="86">
        <v>0</v>
      </c>
      <c r="M311" s="86" t="s">
        <v>35</v>
      </c>
      <c r="N311" s="86" t="s">
        <v>55</v>
      </c>
      <c r="O311" s="86" t="s">
        <v>37</v>
      </c>
      <c r="P311" s="86" t="s">
        <v>38</v>
      </c>
      <c r="Q311" s="87">
        <v>840</v>
      </c>
      <c r="R311" s="86">
        <v>201</v>
      </c>
      <c r="S311" s="86">
        <v>8.9</v>
      </c>
      <c r="T311" s="86">
        <v>3.5</v>
      </c>
      <c r="U311" s="86">
        <v>25.7</v>
      </c>
      <c r="V311" s="86">
        <v>19.3</v>
      </c>
      <c r="W311" s="86">
        <v>1.2</v>
      </c>
      <c r="X311" s="86">
        <v>3.8</v>
      </c>
      <c r="Y311" s="86">
        <v>0.25</v>
      </c>
      <c r="Z311" s="83"/>
    </row>
    <row r="312" spans="1:26" ht="148.19999999999999">
      <c r="A312" s="88">
        <v>23054</v>
      </c>
      <c r="B312" s="84" t="s">
        <v>628</v>
      </c>
      <c r="C312" s="85" t="s">
        <v>629</v>
      </c>
      <c r="D312" s="85" t="s">
        <v>630</v>
      </c>
      <c r="E312" s="85" t="s">
        <v>631</v>
      </c>
      <c r="F312" s="86">
        <v>167</v>
      </c>
      <c r="G312" s="85" t="s">
        <v>623</v>
      </c>
      <c r="H312" s="86">
        <v>0</v>
      </c>
      <c r="I312" s="86">
        <v>0</v>
      </c>
      <c r="J312" s="86">
        <v>0</v>
      </c>
      <c r="K312" s="86" t="s">
        <v>35</v>
      </c>
      <c r="L312" s="86">
        <v>0</v>
      </c>
      <c r="M312" s="86" t="s">
        <v>35</v>
      </c>
      <c r="N312" s="86" t="s">
        <v>55</v>
      </c>
      <c r="O312" s="86" t="s">
        <v>37</v>
      </c>
      <c r="P312" s="86" t="s">
        <v>38</v>
      </c>
      <c r="Q312" s="87">
        <v>826</v>
      </c>
      <c r="R312" s="86">
        <v>197</v>
      </c>
      <c r="S312" s="86">
        <v>8.4</v>
      </c>
      <c r="T312" s="86">
        <v>3.3</v>
      </c>
      <c r="U312" s="86">
        <v>26.5</v>
      </c>
      <c r="V312" s="86">
        <v>20.399999999999999</v>
      </c>
      <c r="W312" s="86">
        <v>0.6</v>
      </c>
      <c r="X312" s="86">
        <v>3.5</v>
      </c>
      <c r="Y312" s="86">
        <v>0.25</v>
      </c>
      <c r="Z312" s="83"/>
    </row>
    <row r="313" spans="1:26" ht="148.19999999999999">
      <c r="A313" s="88">
        <v>23055</v>
      </c>
      <c r="B313" s="84" t="s">
        <v>632</v>
      </c>
      <c r="C313" s="85" t="s">
        <v>633</v>
      </c>
      <c r="D313" s="85" t="s">
        <v>634</v>
      </c>
      <c r="E313" s="85" t="s">
        <v>635</v>
      </c>
      <c r="F313" s="86">
        <v>125</v>
      </c>
      <c r="G313" s="85" t="s">
        <v>636</v>
      </c>
      <c r="H313" s="86">
        <v>0</v>
      </c>
      <c r="I313" s="86">
        <v>0</v>
      </c>
      <c r="J313" s="86">
        <v>0</v>
      </c>
      <c r="K313" s="86" t="s">
        <v>35</v>
      </c>
      <c r="L313" s="86">
        <v>0</v>
      </c>
      <c r="M313" s="86" t="s">
        <v>35</v>
      </c>
      <c r="N313" s="86" t="s">
        <v>463</v>
      </c>
      <c r="O313" s="86" t="s">
        <v>37</v>
      </c>
      <c r="P313" s="86" t="s">
        <v>38</v>
      </c>
      <c r="Q313" s="87">
        <v>1203</v>
      </c>
      <c r="R313" s="86">
        <v>289</v>
      </c>
      <c r="S313" s="86">
        <v>18.8</v>
      </c>
      <c r="T313" s="86">
        <v>8.6999999999999993</v>
      </c>
      <c r="U313" s="86">
        <v>25.9</v>
      </c>
      <c r="V313" s="86">
        <v>18.600000000000001</v>
      </c>
      <c r="W313" s="86">
        <v>1.2</v>
      </c>
      <c r="X313" s="86">
        <v>3.4</v>
      </c>
      <c r="Y313" s="86">
        <v>0.3</v>
      </c>
      <c r="Z313" s="83"/>
    </row>
    <row r="314" spans="1:26" ht="239.4">
      <c r="A314" s="88">
        <v>23058</v>
      </c>
      <c r="B314" s="84" t="s">
        <v>637</v>
      </c>
      <c r="C314" s="85" t="s">
        <v>638</v>
      </c>
      <c r="D314" s="85" t="s">
        <v>639</v>
      </c>
      <c r="E314" s="85" t="s">
        <v>640</v>
      </c>
      <c r="F314" s="86">
        <v>125</v>
      </c>
      <c r="G314" s="85" t="s">
        <v>641</v>
      </c>
      <c r="H314" s="86">
        <v>0</v>
      </c>
      <c r="I314" s="86">
        <v>0</v>
      </c>
      <c r="J314" s="86">
        <v>0</v>
      </c>
      <c r="K314" s="86" t="s">
        <v>35</v>
      </c>
      <c r="L314" s="86">
        <v>0</v>
      </c>
      <c r="M314" s="86" t="s">
        <v>35</v>
      </c>
      <c r="N314" s="86" t="s">
        <v>642</v>
      </c>
      <c r="O314" s="86" t="s">
        <v>37</v>
      </c>
      <c r="P314" s="86" t="s">
        <v>38</v>
      </c>
      <c r="Q314" s="87">
        <v>1375</v>
      </c>
      <c r="R314" s="86">
        <v>330</v>
      </c>
      <c r="S314" s="86">
        <v>21.8</v>
      </c>
      <c r="T314" s="86">
        <v>11.2</v>
      </c>
      <c r="U314" s="86">
        <v>28.8</v>
      </c>
      <c r="V314" s="86">
        <v>21.5</v>
      </c>
      <c r="W314" s="86">
        <v>1.3</v>
      </c>
      <c r="X314" s="86">
        <v>4</v>
      </c>
      <c r="Y314" s="86">
        <v>0.25</v>
      </c>
      <c r="Z314" s="83"/>
    </row>
    <row r="315" spans="1:26" ht="239.4">
      <c r="A315" s="88">
        <v>25283</v>
      </c>
      <c r="B315" s="84" t="s">
        <v>660</v>
      </c>
      <c r="C315" s="85" t="s">
        <v>661</v>
      </c>
      <c r="D315" s="85" t="s">
        <v>662</v>
      </c>
      <c r="E315" s="85" t="s">
        <v>663</v>
      </c>
      <c r="F315" s="86">
        <v>35</v>
      </c>
      <c r="G315" s="85" t="s">
        <v>664</v>
      </c>
      <c r="H315" s="86">
        <v>0</v>
      </c>
      <c r="I315" s="86" t="s">
        <v>35</v>
      </c>
      <c r="J315" s="86">
        <v>0</v>
      </c>
      <c r="K315" s="86" t="s">
        <v>35</v>
      </c>
      <c r="L315" s="86">
        <v>0</v>
      </c>
      <c r="M315" s="86">
        <v>0</v>
      </c>
      <c r="N315" s="86" t="s">
        <v>665</v>
      </c>
      <c r="O315" s="86" t="s">
        <v>559</v>
      </c>
      <c r="P315" s="86" t="s">
        <v>560</v>
      </c>
      <c r="Q315" s="87">
        <v>1640</v>
      </c>
      <c r="R315" s="86">
        <v>392.6</v>
      </c>
      <c r="S315" s="86">
        <v>21.8</v>
      </c>
      <c r="T315" s="86">
        <v>4.2</v>
      </c>
      <c r="U315" s="86">
        <v>43.4</v>
      </c>
      <c r="V315" s="86">
        <v>32.46</v>
      </c>
      <c r="W315" s="86">
        <v>1.3</v>
      </c>
      <c r="X315" s="86">
        <v>4.4000000000000004</v>
      </c>
      <c r="Y315" s="86">
        <v>0.91</v>
      </c>
      <c r="Z315" s="83"/>
    </row>
    <row r="316" spans="1:26" ht="330.6">
      <c r="A316" s="95">
        <v>25295</v>
      </c>
      <c r="B316" s="84" t="s">
        <v>666</v>
      </c>
      <c r="C316" s="85" t="s">
        <v>667</v>
      </c>
      <c r="D316" s="85" t="s">
        <v>668</v>
      </c>
      <c r="E316" s="85" t="s">
        <v>669</v>
      </c>
      <c r="F316" s="86">
        <v>26</v>
      </c>
      <c r="G316" s="85" t="s">
        <v>670</v>
      </c>
      <c r="H316" s="86">
        <v>0</v>
      </c>
      <c r="I316" s="86">
        <v>0</v>
      </c>
      <c r="J316" s="86">
        <v>0</v>
      </c>
      <c r="K316" s="86" t="s">
        <v>35</v>
      </c>
      <c r="L316" s="86">
        <v>0</v>
      </c>
      <c r="M316" s="86">
        <v>0</v>
      </c>
      <c r="N316" s="86" t="s">
        <v>383</v>
      </c>
      <c r="O316" s="86" t="s">
        <v>285</v>
      </c>
      <c r="P316" s="86" t="s">
        <v>671</v>
      </c>
      <c r="Q316" s="87">
        <v>1745</v>
      </c>
      <c r="R316" s="86">
        <v>418</v>
      </c>
      <c r="S316" s="86">
        <v>24</v>
      </c>
      <c r="T316" s="86">
        <v>14</v>
      </c>
      <c r="U316" s="86">
        <v>45</v>
      </c>
      <c r="V316" s="86">
        <v>12</v>
      </c>
      <c r="W316" s="86">
        <v>2.2000000000000002</v>
      </c>
      <c r="X316" s="86">
        <v>5.2</v>
      </c>
      <c r="Y316" s="86">
        <v>1.05</v>
      </c>
      <c r="Z316" s="83"/>
    </row>
    <row r="317" spans="1:26" ht="102.6">
      <c r="A317" s="88">
        <v>26107</v>
      </c>
      <c r="B317" s="84" t="s">
        <v>693</v>
      </c>
      <c r="C317" s="85" t="s">
        <v>694</v>
      </c>
      <c r="D317" s="85" t="s">
        <v>695</v>
      </c>
      <c r="E317" s="85" t="s">
        <v>696</v>
      </c>
      <c r="F317" s="86">
        <v>10</v>
      </c>
      <c r="G317" s="85" t="s">
        <v>697</v>
      </c>
      <c r="H317" s="86">
        <v>0</v>
      </c>
      <c r="I317" s="86" t="s">
        <v>35</v>
      </c>
      <c r="J317" s="86">
        <v>0</v>
      </c>
      <c r="K317" s="86" t="s">
        <v>35</v>
      </c>
      <c r="L317" s="86">
        <v>0</v>
      </c>
      <c r="M317" s="86">
        <v>0</v>
      </c>
      <c r="N317" s="86" t="s">
        <v>55</v>
      </c>
      <c r="O317" s="86" t="s">
        <v>285</v>
      </c>
      <c r="P317" s="86" t="s">
        <v>299</v>
      </c>
      <c r="Q317" s="87">
        <v>1507</v>
      </c>
      <c r="R317" s="86">
        <v>358</v>
      </c>
      <c r="S317" s="86">
        <v>15.6</v>
      </c>
      <c r="T317" s="86">
        <v>9.8000000000000007</v>
      </c>
      <c r="U317" s="86">
        <v>49.7</v>
      </c>
      <c r="V317" s="86">
        <v>7.9</v>
      </c>
      <c r="W317" s="86">
        <v>2.7</v>
      </c>
      <c r="X317" s="86">
        <v>11</v>
      </c>
      <c r="Y317" s="86">
        <v>1.1499999999999999</v>
      </c>
      <c r="Z317" s="83"/>
    </row>
    <row r="318" spans="1:26" ht="409.6">
      <c r="A318" s="88">
        <v>26199</v>
      </c>
      <c r="B318" s="84" t="s">
        <v>698</v>
      </c>
      <c r="C318" s="85" t="s">
        <v>699</v>
      </c>
      <c r="D318" s="85" t="s">
        <v>700</v>
      </c>
      <c r="E318" s="85" t="s">
        <v>2098</v>
      </c>
      <c r="F318" s="86">
        <v>14.6</v>
      </c>
      <c r="G318" s="85" t="s">
        <v>2099</v>
      </c>
      <c r="H318" s="86" t="s">
        <v>190</v>
      </c>
      <c r="I318" s="86">
        <v>0</v>
      </c>
      <c r="J318" s="86">
        <v>8103537</v>
      </c>
      <c r="K318" s="86" t="s">
        <v>35</v>
      </c>
      <c r="L318" s="86">
        <v>0</v>
      </c>
      <c r="M318" s="86">
        <v>0</v>
      </c>
      <c r="N318" s="86" t="s">
        <v>701</v>
      </c>
      <c r="O318" s="86" t="s">
        <v>100</v>
      </c>
      <c r="P318" s="86" t="s">
        <v>2100</v>
      </c>
      <c r="Q318" s="87">
        <v>1210</v>
      </c>
      <c r="R318" s="86">
        <v>289</v>
      </c>
      <c r="S318" s="86">
        <v>14.7</v>
      </c>
      <c r="T318" s="86">
        <v>4.8</v>
      </c>
      <c r="U318" s="86">
        <v>26.4</v>
      </c>
      <c r="V318" s="86">
        <v>3.1</v>
      </c>
      <c r="W318" s="86">
        <v>1.6</v>
      </c>
      <c r="X318" s="86">
        <v>12.1</v>
      </c>
      <c r="Y318" s="86">
        <v>1.29</v>
      </c>
      <c r="Z318" s="83"/>
    </row>
    <row r="319" spans="1:26" ht="409.6">
      <c r="A319" s="88">
        <v>26354</v>
      </c>
      <c r="B319" s="84" t="s">
        <v>2101</v>
      </c>
      <c r="C319" s="85" t="s">
        <v>2102</v>
      </c>
      <c r="D319" s="85" t="s">
        <v>2103</v>
      </c>
      <c r="E319" s="85" t="s">
        <v>2104</v>
      </c>
      <c r="F319" s="86" t="s">
        <v>2105</v>
      </c>
      <c r="G319" s="85" t="s">
        <v>2106</v>
      </c>
      <c r="H319" s="86">
        <v>0</v>
      </c>
      <c r="I319" s="86" t="e">
        <v>#N/A</v>
      </c>
      <c r="J319" s="86">
        <v>0</v>
      </c>
      <c r="K319" s="86" t="s">
        <v>35</v>
      </c>
      <c r="L319" s="86">
        <v>0</v>
      </c>
      <c r="M319" s="86">
        <v>0</v>
      </c>
      <c r="N319" s="86" t="s">
        <v>2107</v>
      </c>
      <c r="O319" s="86" t="s">
        <v>2108</v>
      </c>
      <c r="P319" s="86" t="s">
        <v>2109</v>
      </c>
      <c r="Q319" s="87">
        <v>918</v>
      </c>
      <c r="R319" s="86">
        <v>220</v>
      </c>
      <c r="S319" s="86">
        <v>12.1</v>
      </c>
      <c r="T319" s="86">
        <v>6.1</v>
      </c>
      <c r="U319" s="86">
        <v>17.100000000000001</v>
      </c>
      <c r="V319" s="86">
        <v>5.4</v>
      </c>
      <c r="W319" s="86">
        <v>0</v>
      </c>
      <c r="X319" s="86">
        <v>9.6999999999999993</v>
      </c>
      <c r="Y319" s="86">
        <v>1.5</v>
      </c>
      <c r="Z319" s="83"/>
    </row>
    <row r="320" spans="1:26" ht="409.6">
      <c r="A320" s="88">
        <v>26723</v>
      </c>
      <c r="B320" s="84" t="s">
        <v>2110</v>
      </c>
      <c r="C320" s="85" t="s">
        <v>2111</v>
      </c>
      <c r="D320" s="85" t="s">
        <v>2112</v>
      </c>
      <c r="E320" s="85" t="s">
        <v>2113</v>
      </c>
      <c r="F320" s="86">
        <v>0</v>
      </c>
      <c r="G320" s="85" t="s">
        <v>2114</v>
      </c>
      <c r="H320" s="86">
        <v>0</v>
      </c>
      <c r="I320" s="86" t="e">
        <v>#N/A</v>
      </c>
      <c r="J320" s="86">
        <v>0</v>
      </c>
      <c r="K320" s="86" t="s">
        <v>35</v>
      </c>
      <c r="L320" s="86" t="s">
        <v>453</v>
      </c>
      <c r="M320" s="86">
        <v>0</v>
      </c>
      <c r="N320" s="86" t="s">
        <v>2115</v>
      </c>
      <c r="O320" s="86" t="s">
        <v>86</v>
      </c>
      <c r="P320" s="86" t="s">
        <v>1991</v>
      </c>
      <c r="Q320" s="87">
        <v>1163</v>
      </c>
      <c r="R320" s="86">
        <v>279</v>
      </c>
      <c r="S320" s="86">
        <v>16.899999999999999</v>
      </c>
      <c r="T320" s="86">
        <v>9.1</v>
      </c>
      <c r="U320" s="86">
        <v>19.7</v>
      </c>
      <c r="V320" s="86">
        <v>4.3</v>
      </c>
      <c r="W320" s="86">
        <v>0</v>
      </c>
      <c r="X320" s="86">
        <v>11</v>
      </c>
      <c r="Y320" s="86">
        <v>1.3</v>
      </c>
      <c r="Z320" s="83"/>
    </row>
    <row r="321" spans="1:26" ht="159.6">
      <c r="A321" s="88">
        <v>27294</v>
      </c>
      <c r="B321" s="84" t="s">
        <v>719</v>
      </c>
      <c r="C321" s="85" t="s">
        <v>720</v>
      </c>
      <c r="D321" s="85" t="s">
        <v>721</v>
      </c>
      <c r="E321" s="85" t="s">
        <v>722</v>
      </c>
      <c r="F321" s="86">
        <v>110</v>
      </c>
      <c r="G321" s="85" t="s">
        <v>723</v>
      </c>
      <c r="H321" s="86">
        <v>0</v>
      </c>
      <c r="I321" s="86" t="s">
        <v>35</v>
      </c>
      <c r="J321" s="86">
        <v>0</v>
      </c>
      <c r="K321" s="86" t="s">
        <v>35</v>
      </c>
      <c r="L321" s="86">
        <v>0</v>
      </c>
      <c r="M321" s="86">
        <v>0</v>
      </c>
      <c r="N321" s="86" t="s">
        <v>724</v>
      </c>
      <c r="O321" s="86" t="s">
        <v>285</v>
      </c>
      <c r="P321" s="86" t="s">
        <v>299</v>
      </c>
      <c r="Q321" s="87">
        <v>1299</v>
      </c>
      <c r="R321" s="86">
        <v>311</v>
      </c>
      <c r="S321" s="86">
        <v>16.600000000000001</v>
      </c>
      <c r="T321" s="86">
        <v>9.6</v>
      </c>
      <c r="U321" s="86">
        <v>35.4</v>
      </c>
      <c r="V321" s="86">
        <v>22.9</v>
      </c>
      <c r="W321" s="86" t="s">
        <v>590</v>
      </c>
      <c r="X321" s="86">
        <v>3.4</v>
      </c>
      <c r="Y321" s="86">
        <v>0.2</v>
      </c>
      <c r="Z321" s="83"/>
    </row>
    <row r="322" spans="1:26" ht="148.19999999999999">
      <c r="A322" s="88">
        <v>27295</v>
      </c>
      <c r="B322" s="84" t="s">
        <v>725</v>
      </c>
      <c r="C322" s="85" t="s">
        <v>726</v>
      </c>
      <c r="D322" s="85" t="s">
        <v>727</v>
      </c>
      <c r="E322" s="85" t="s">
        <v>728</v>
      </c>
      <c r="F322" s="86">
        <v>95</v>
      </c>
      <c r="G322" s="85" t="s">
        <v>729</v>
      </c>
      <c r="H322" s="86">
        <v>0</v>
      </c>
      <c r="I322" s="86" t="s">
        <v>35</v>
      </c>
      <c r="J322" s="86">
        <v>0</v>
      </c>
      <c r="K322" s="86" t="s">
        <v>35</v>
      </c>
      <c r="L322" s="86">
        <v>0</v>
      </c>
      <c r="M322" s="86">
        <v>0</v>
      </c>
      <c r="N322" s="86" t="s">
        <v>712</v>
      </c>
      <c r="O322" s="86" t="s">
        <v>285</v>
      </c>
      <c r="P322" s="86" t="s">
        <v>299</v>
      </c>
      <c r="Q322" s="87">
        <v>1727</v>
      </c>
      <c r="R322" s="86">
        <v>413</v>
      </c>
      <c r="S322" s="86">
        <v>22.5</v>
      </c>
      <c r="T322" s="86">
        <v>13.8</v>
      </c>
      <c r="U322" s="86">
        <v>46.9</v>
      </c>
      <c r="V322" s="86">
        <v>34.1</v>
      </c>
      <c r="W322" s="86" t="s">
        <v>590</v>
      </c>
      <c r="X322" s="86">
        <v>5.0999999999999996</v>
      </c>
      <c r="Y322" s="86">
        <v>0.28000000000000003</v>
      </c>
      <c r="Z322" s="83"/>
    </row>
    <row r="323" spans="1:26" ht="387.6">
      <c r="A323" s="88">
        <v>27401</v>
      </c>
      <c r="B323" s="84" t="s">
        <v>2396</v>
      </c>
      <c r="C323" s="85" t="s">
        <v>2397</v>
      </c>
      <c r="D323" s="85" t="s">
        <v>2398</v>
      </c>
      <c r="E323" s="85" t="s">
        <v>2399</v>
      </c>
      <c r="F323" s="86">
        <v>11.7</v>
      </c>
      <c r="G323" s="85" t="s">
        <v>2400</v>
      </c>
      <c r="H323" s="86">
        <v>0</v>
      </c>
      <c r="I323" s="86" t="s">
        <v>35</v>
      </c>
      <c r="J323" s="86">
        <v>0</v>
      </c>
      <c r="K323" s="86" t="s">
        <v>35</v>
      </c>
      <c r="L323" s="86">
        <v>0</v>
      </c>
      <c r="M323" s="86">
        <v>0</v>
      </c>
      <c r="N323" s="86" t="s">
        <v>2401</v>
      </c>
      <c r="O323" s="86" t="s">
        <v>285</v>
      </c>
      <c r="P323" s="86" t="s">
        <v>299</v>
      </c>
      <c r="Q323" s="87">
        <v>1791</v>
      </c>
      <c r="R323" s="86">
        <v>427</v>
      </c>
      <c r="S323" s="86">
        <v>19.2</v>
      </c>
      <c r="T323" s="86">
        <v>4.7</v>
      </c>
      <c r="U323" s="86">
        <v>53</v>
      </c>
      <c r="V323" s="86">
        <v>47</v>
      </c>
      <c r="W323" s="86">
        <v>0</v>
      </c>
      <c r="X323" s="86">
        <v>11</v>
      </c>
      <c r="Y323" s="86">
        <v>0.16</v>
      </c>
      <c r="Z323" s="83"/>
    </row>
    <row r="324" spans="1:26" ht="409.6">
      <c r="A324" s="88">
        <v>70698</v>
      </c>
      <c r="B324" s="84" t="s">
        <v>1923</v>
      </c>
      <c r="C324" s="85" t="s">
        <v>1924</v>
      </c>
      <c r="D324" s="85" t="s">
        <v>1925</v>
      </c>
      <c r="E324" s="85" t="s">
        <v>1926</v>
      </c>
      <c r="F324" s="86">
        <v>13.6</v>
      </c>
      <c r="G324" s="85" t="s">
        <v>1927</v>
      </c>
      <c r="H324" s="86">
        <v>0</v>
      </c>
      <c r="I324" s="86" t="s">
        <v>35</v>
      </c>
      <c r="J324" s="86">
        <v>0</v>
      </c>
      <c r="K324" s="86" t="s">
        <v>35</v>
      </c>
      <c r="L324" s="86">
        <v>0</v>
      </c>
      <c r="M324" s="86">
        <v>0</v>
      </c>
      <c r="N324" s="86" t="s">
        <v>1928</v>
      </c>
      <c r="O324" s="86" t="s">
        <v>285</v>
      </c>
      <c r="P324" s="86" t="s">
        <v>1468</v>
      </c>
      <c r="Q324" s="87">
        <v>1390</v>
      </c>
      <c r="R324" s="86">
        <v>333</v>
      </c>
      <c r="S324" s="86">
        <v>18.899999999999999</v>
      </c>
      <c r="T324" s="86">
        <v>10</v>
      </c>
      <c r="U324" s="86">
        <v>33.799999999999997</v>
      </c>
      <c r="V324" s="86">
        <v>25.5</v>
      </c>
      <c r="W324" s="86">
        <v>0</v>
      </c>
      <c r="X324" s="86">
        <v>6.2</v>
      </c>
      <c r="Y324" s="86">
        <v>0.2</v>
      </c>
      <c r="Z324" s="83"/>
    </row>
    <row r="325" spans="1:26" ht="125.4">
      <c r="A325" s="88">
        <v>89212</v>
      </c>
      <c r="B325" s="84" t="s">
        <v>735</v>
      </c>
      <c r="C325" s="85" t="s">
        <v>736</v>
      </c>
      <c r="D325" s="85" t="s">
        <v>737</v>
      </c>
      <c r="E325" s="85" t="s">
        <v>2367</v>
      </c>
      <c r="F325" s="86">
        <v>56</v>
      </c>
      <c r="G325" s="85" t="s">
        <v>738</v>
      </c>
      <c r="H325" s="86">
        <v>0</v>
      </c>
      <c r="I325" s="86" t="s">
        <v>35</v>
      </c>
      <c r="J325" s="86">
        <v>0</v>
      </c>
      <c r="K325" s="86" t="s">
        <v>35</v>
      </c>
      <c r="L325" s="86">
        <v>0</v>
      </c>
      <c r="M325" s="86" t="s">
        <v>35</v>
      </c>
      <c r="N325" s="86" t="s">
        <v>739</v>
      </c>
      <c r="O325" s="86" t="s">
        <v>37</v>
      </c>
      <c r="P325" s="86" t="s">
        <v>38</v>
      </c>
      <c r="Q325" s="87">
        <v>1947</v>
      </c>
      <c r="R325" s="86">
        <v>466</v>
      </c>
      <c r="S325" s="86">
        <v>27</v>
      </c>
      <c r="T325" s="86">
        <v>14</v>
      </c>
      <c r="U325" s="86">
        <v>48</v>
      </c>
      <c r="V325" s="86">
        <v>19</v>
      </c>
      <c r="W325" s="86">
        <v>0</v>
      </c>
      <c r="X325" s="86">
        <v>6</v>
      </c>
      <c r="Y325" s="86">
        <v>0.66</v>
      </c>
      <c r="Z325" s="83"/>
    </row>
    <row r="326" spans="1:26" ht="148.19999999999999">
      <c r="A326" s="88">
        <v>452412</v>
      </c>
      <c r="B326" s="84" t="s">
        <v>2402</v>
      </c>
      <c r="C326" s="85" t="s">
        <v>2403</v>
      </c>
      <c r="D326" s="85" t="s">
        <v>2404</v>
      </c>
      <c r="E326" s="85" t="s">
        <v>2405</v>
      </c>
      <c r="F326" s="86">
        <v>70</v>
      </c>
      <c r="G326" s="85" t="s">
        <v>2406</v>
      </c>
      <c r="H326" s="86">
        <v>0</v>
      </c>
      <c r="I326" s="86" t="s">
        <v>35</v>
      </c>
      <c r="J326" s="86">
        <v>0</v>
      </c>
      <c r="K326" s="86" t="s">
        <v>35</v>
      </c>
      <c r="L326" s="86">
        <v>0</v>
      </c>
      <c r="M326" s="86" t="s">
        <v>35</v>
      </c>
      <c r="N326" s="86" t="s">
        <v>55</v>
      </c>
      <c r="O326" s="86" t="s">
        <v>37</v>
      </c>
      <c r="P326" s="86" t="s">
        <v>38</v>
      </c>
      <c r="Q326" s="87">
        <v>1439</v>
      </c>
      <c r="R326" s="86">
        <v>343</v>
      </c>
      <c r="S326" s="86">
        <v>14.6</v>
      </c>
      <c r="T326" s="86">
        <v>5.9</v>
      </c>
      <c r="U326" s="86">
        <v>46.7</v>
      </c>
      <c r="V326" s="86">
        <v>19.3</v>
      </c>
      <c r="W326" s="86">
        <v>1.7</v>
      </c>
      <c r="X326" s="86">
        <v>5.5</v>
      </c>
      <c r="Y326" s="86">
        <v>0.55000000000000004</v>
      </c>
      <c r="Z326" s="83"/>
    </row>
    <row r="327" spans="1:26" ht="57">
      <c r="A327" s="88">
        <v>815416</v>
      </c>
      <c r="B327" s="84" t="s">
        <v>2456</v>
      </c>
      <c r="C327" s="85" t="s">
        <v>2457</v>
      </c>
      <c r="D327" s="85" t="s">
        <v>2458</v>
      </c>
      <c r="E327" s="85" t="s">
        <v>2459</v>
      </c>
      <c r="F327" s="86">
        <v>120</v>
      </c>
      <c r="G327" s="85" t="s">
        <v>2460</v>
      </c>
      <c r="H327" s="86">
        <v>0</v>
      </c>
      <c r="I327" s="86" t="s">
        <v>35</v>
      </c>
      <c r="J327" s="86">
        <v>0</v>
      </c>
      <c r="K327" s="86" t="s">
        <v>35</v>
      </c>
      <c r="L327" s="86">
        <v>0</v>
      </c>
      <c r="M327" s="86" t="s">
        <v>35</v>
      </c>
      <c r="N327" s="86" t="s">
        <v>233</v>
      </c>
      <c r="O327" s="86" t="s">
        <v>37</v>
      </c>
      <c r="P327" s="86" t="s">
        <v>38</v>
      </c>
      <c r="Q327" s="87">
        <v>1309</v>
      </c>
      <c r="R327" s="86">
        <v>312</v>
      </c>
      <c r="S327" s="86">
        <v>12.6</v>
      </c>
      <c r="T327" s="86">
        <v>7.4</v>
      </c>
      <c r="U327" s="86">
        <v>40.799999999999997</v>
      </c>
      <c r="V327" s="86">
        <v>3.7</v>
      </c>
      <c r="W327" s="86">
        <v>3.4</v>
      </c>
      <c r="X327" s="86">
        <v>7.2</v>
      </c>
      <c r="Y327" s="86">
        <v>1.6</v>
      </c>
      <c r="Z327" s="83"/>
    </row>
    <row r="328" spans="1:26" ht="148.19999999999999">
      <c r="A328" s="88">
        <v>818981</v>
      </c>
      <c r="B328" s="84" t="s">
        <v>2461</v>
      </c>
      <c r="C328" s="85" t="s">
        <v>2462</v>
      </c>
      <c r="D328" s="85" t="s">
        <v>2463</v>
      </c>
      <c r="E328" s="85" t="s">
        <v>2464</v>
      </c>
      <c r="F328" s="86">
        <v>100</v>
      </c>
      <c r="G328" s="85" t="s">
        <v>2465</v>
      </c>
      <c r="H328" s="86">
        <v>0</v>
      </c>
      <c r="I328" s="86" t="s">
        <v>35</v>
      </c>
      <c r="J328" s="86">
        <v>0</v>
      </c>
      <c r="K328" s="86" t="s">
        <v>35</v>
      </c>
      <c r="L328" s="86">
        <v>0</v>
      </c>
      <c r="M328" s="86" t="s">
        <v>35</v>
      </c>
      <c r="N328" s="86" t="s">
        <v>2466</v>
      </c>
      <c r="O328" s="86" t="s">
        <v>37</v>
      </c>
      <c r="P328" s="86" t="s">
        <v>38</v>
      </c>
      <c r="Q328" s="87">
        <v>2071</v>
      </c>
      <c r="R328" s="86">
        <v>499</v>
      </c>
      <c r="S328" s="86">
        <v>33</v>
      </c>
      <c r="T328" s="86">
        <v>13</v>
      </c>
      <c r="U328" s="86">
        <v>43</v>
      </c>
      <c r="V328" s="86">
        <v>24</v>
      </c>
      <c r="W328" s="86">
        <v>0</v>
      </c>
      <c r="X328" s="86">
        <v>5.6</v>
      </c>
      <c r="Y328" s="86">
        <v>0.3</v>
      </c>
      <c r="Z328" s="83"/>
    </row>
    <row r="329" spans="1:26" ht="136.80000000000001">
      <c r="A329" s="88">
        <v>820359</v>
      </c>
      <c r="B329" s="84" t="s">
        <v>2283</v>
      </c>
      <c r="C329" s="85" t="s">
        <v>2467</v>
      </c>
      <c r="D329" s="85" t="s">
        <v>2468</v>
      </c>
      <c r="E329" s="85" t="s">
        <v>2469</v>
      </c>
      <c r="F329" s="86">
        <v>150</v>
      </c>
      <c r="G329" s="85" t="s">
        <v>2284</v>
      </c>
      <c r="H329" s="86">
        <v>0</v>
      </c>
      <c r="I329" s="86" t="s">
        <v>35</v>
      </c>
      <c r="J329" s="86">
        <v>0</v>
      </c>
      <c r="K329" s="86" t="s">
        <v>35</v>
      </c>
      <c r="L329" s="86">
        <v>0</v>
      </c>
      <c r="M329" s="86">
        <v>0</v>
      </c>
      <c r="N329" s="86" t="s">
        <v>134</v>
      </c>
      <c r="O329" s="86" t="s">
        <v>359</v>
      </c>
      <c r="P329" s="86" t="s">
        <v>360</v>
      </c>
      <c r="Q329" s="87">
        <v>1676</v>
      </c>
      <c r="R329" s="86">
        <v>401</v>
      </c>
      <c r="S329" s="86">
        <v>19</v>
      </c>
      <c r="T329" s="86">
        <v>6.4</v>
      </c>
      <c r="U329" s="86">
        <v>47</v>
      </c>
      <c r="V329" s="86">
        <v>34</v>
      </c>
      <c r="W329" s="86">
        <v>3.1</v>
      </c>
      <c r="X329" s="86">
        <v>7.8</v>
      </c>
      <c r="Y329" s="86">
        <v>0.03</v>
      </c>
      <c r="Z329" s="83"/>
    </row>
    <row r="330" spans="1:26" ht="57">
      <c r="A330" s="88">
        <v>820962</v>
      </c>
      <c r="B330" s="84" t="s">
        <v>2470</v>
      </c>
      <c r="C330" s="85" t="s">
        <v>2471</v>
      </c>
      <c r="D330" s="85" t="s">
        <v>2472</v>
      </c>
      <c r="E330" s="85" t="s">
        <v>2473</v>
      </c>
      <c r="F330" s="86">
        <v>750</v>
      </c>
      <c r="G330" s="85" t="s">
        <v>145</v>
      </c>
      <c r="H330" s="86" t="s">
        <v>1975</v>
      </c>
      <c r="I330" s="86" t="s">
        <v>1975</v>
      </c>
      <c r="J330" s="86">
        <v>0</v>
      </c>
      <c r="K330" s="86">
        <v>0</v>
      </c>
      <c r="L330" s="86">
        <v>0</v>
      </c>
      <c r="M330" s="86" t="s">
        <v>35</v>
      </c>
      <c r="N330" s="86" t="s">
        <v>146</v>
      </c>
      <c r="O330" s="86" t="s">
        <v>37</v>
      </c>
      <c r="P330" s="86" t="s">
        <v>38</v>
      </c>
      <c r="Q330" s="87">
        <v>849</v>
      </c>
      <c r="R330" s="86">
        <v>201</v>
      </c>
      <c r="S330" s="86">
        <v>1.4</v>
      </c>
      <c r="T330" s="86">
        <v>0.5</v>
      </c>
      <c r="U330" s="86">
        <v>37.5</v>
      </c>
      <c r="V330" s="86">
        <v>0.8</v>
      </c>
      <c r="W330" s="86">
        <v>6.4</v>
      </c>
      <c r="X330" s="86">
        <v>6.4</v>
      </c>
      <c r="Y330" s="86">
        <v>1.4</v>
      </c>
      <c r="Z330" s="83"/>
    </row>
    <row r="331" spans="1:26" ht="79.8">
      <c r="A331" s="88">
        <v>822031</v>
      </c>
      <c r="B331" s="84" t="s">
        <v>2236</v>
      </c>
      <c r="C331" s="85" t="s">
        <v>2237</v>
      </c>
      <c r="D331" s="85" t="s">
        <v>2238</v>
      </c>
      <c r="E331" s="85" t="s">
        <v>2239</v>
      </c>
      <c r="F331" s="86">
        <v>400</v>
      </c>
      <c r="G331" s="85" t="s">
        <v>37</v>
      </c>
      <c r="H331" s="86">
        <v>0</v>
      </c>
      <c r="I331" s="86" t="s">
        <v>35</v>
      </c>
      <c r="J331" s="86">
        <v>0</v>
      </c>
      <c r="K331" s="86">
        <v>0</v>
      </c>
      <c r="L331" s="86">
        <v>0</v>
      </c>
      <c r="M331" s="86" t="s">
        <v>35</v>
      </c>
      <c r="N331" s="86" t="s">
        <v>848</v>
      </c>
      <c r="O331" s="86" t="s">
        <v>37</v>
      </c>
      <c r="P331" s="86" t="s">
        <v>38</v>
      </c>
      <c r="Q331" s="87">
        <v>1175</v>
      </c>
      <c r="R331" s="86">
        <v>279</v>
      </c>
      <c r="S331" s="86">
        <v>6.3</v>
      </c>
      <c r="T331" s="86">
        <v>0.5</v>
      </c>
      <c r="U331" s="86">
        <v>48.2</v>
      </c>
      <c r="V331" s="86">
        <v>4.4000000000000004</v>
      </c>
      <c r="W331" s="86" t="s">
        <v>37</v>
      </c>
      <c r="X331" s="86">
        <v>4.4000000000000004</v>
      </c>
      <c r="Y331" s="86">
        <v>1.0900000000000001</v>
      </c>
      <c r="Z331" s="83"/>
    </row>
    <row r="332" spans="1:26" ht="91.2">
      <c r="A332" s="88">
        <v>822032</v>
      </c>
      <c r="B332" s="84" t="s">
        <v>2285</v>
      </c>
      <c r="C332" s="85" t="s">
        <v>2286</v>
      </c>
      <c r="D332" s="85" t="s">
        <v>2287</v>
      </c>
      <c r="E332" s="85" t="s">
        <v>2288</v>
      </c>
      <c r="F332" s="86">
        <v>400</v>
      </c>
      <c r="G332" s="85" t="s">
        <v>37</v>
      </c>
      <c r="H332" s="86">
        <v>0</v>
      </c>
      <c r="I332" s="86" t="s">
        <v>35</v>
      </c>
      <c r="J332" s="86">
        <v>0</v>
      </c>
      <c r="K332" s="86">
        <v>0</v>
      </c>
      <c r="L332" s="86">
        <v>0</v>
      </c>
      <c r="M332" s="86" t="s">
        <v>35</v>
      </c>
      <c r="N332" s="86" t="s">
        <v>848</v>
      </c>
      <c r="O332" s="86" t="s">
        <v>37</v>
      </c>
      <c r="P332" s="86" t="s">
        <v>38</v>
      </c>
      <c r="Q332" s="87">
        <v>1218</v>
      </c>
      <c r="R332" s="86">
        <v>291</v>
      </c>
      <c r="S332" s="86">
        <v>10.199999999999999</v>
      </c>
      <c r="T332" s="86">
        <v>0.9</v>
      </c>
      <c r="U332" s="86">
        <v>39.700000000000003</v>
      </c>
      <c r="V332" s="86">
        <v>1.8</v>
      </c>
      <c r="W332" s="86" t="s">
        <v>37</v>
      </c>
      <c r="X332" s="86">
        <v>6</v>
      </c>
      <c r="Y332" s="86">
        <v>0.89</v>
      </c>
      <c r="Z332" s="83"/>
    </row>
    <row r="333" spans="1:26" ht="102.6">
      <c r="A333" s="88">
        <v>822033</v>
      </c>
      <c r="B333" s="84" t="s">
        <v>2289</v>
      </c>
      <c r="C333" s="85" t="s">
        <v>2290</v>
      </c>
      <c r="D333" s="85" t="s">
        <v>2291</v>
      </c>
      <c r="E333" s="85" t="s">
        <v>2292</v>
      </c>
      <c r="F333" s="86">
        <v>300</v>
      </c>
      <c r="G333" s="85" t="s">
        <v>37</v>
      </c>
      <c r="H333" s="86">
        <v>0</v>
      </c>
      <c r="I333" s="86" t="s">
        <v>35</v>
      </c>
      <c r="J333" s="86">
        <v>0</v>
      </c>
      <c r="K333" s="86">
        <v>0</v>
      </c>
      <c r="L333" s="86">
        <v>0</v>
      </c>
      <c r="M333" s="86" t="s">
        <v>35</v>
      </c>
      <c r="N333" s="86" t="s">
        <v>848</v>
      </c>
      <c r="O333" s="86" t="s">
        <v>37</v>
      </c>
      <c r="P333" s="86" t="s">
        <v>38</v>
      </c>
      <c r="Q333" s="87">
        <v>1252</v>
      </c>
      <c r="R333" s="86">
        <v>299</v>
      </c>
      <c r="S333" s="86">
        <v>11.2</v>
      </c>
      <c r="T333" s="86">
        <v>1</v>
      </c>
      <c r="U333" s="86">
        <v>40.6</v>
      </c>
      <c r="V333" s="86">
        <v>5.7</v>
      </c>
      <c r="W333" s="86" t="s">
        <v>37</v>
      </c>
      <c r="X333" s="86">
        <v>3.9</v>
      </c>
      <c r="Y333" s="86">
        <v>0.8</v>
      </c>
      <c r="Z333" s="83"/>
    </row>
    <row r="334" spans="1:26" ht="91.2">
      <c r="A334" s="88">
        <v>822034</v>
      </c>
      <c r="B334" s="84" t="s">
        <v>849</v>
      </c>
      <c r="C334" s="85" t="s">
        <v>850</v>
      </c>
      <c r="D334" s="85" t="s">
        <v>851</v>
      </c>
      <c r="E334" s="85" t="s">
        <v>852</v>
      </c>
      <c r="F334" s="86">
        <v>320</v>
      </c>
      <c r="G334" s="85" t="s">
        <v>37</v>
      </c>
      <c r="H334" s="86">
        <v>0</v>
      </c>
      <c r="I334" s="86" t="s">
        <v>35</v>
      </c>
      <c r="J334" s="86">
        <v>0</v>
      </c>
      <c r="K334" s="86">
        <v>0</v>
      </c>
      <c r="L334" s="86">
        <v>0</v>
      </c>
      <c r="M334" s="86">
        <v>0</v>
      </c>
      <c r="N334" s="86" t="s">
        <v>848</v>
      </c>
      <c r="O334" s="86" t="s">
        <v>359</v>
      </c>
      <c r="P334" s="86" t="s">
        <v>360</v>
      </c>
      <c r="Q334" s="87">
        <v>1156</v>
      </c>
      <c r="R334" s="86">
        <v>275</v>
      </c>
      <c r="S334" s="86">
        <v>9.6</v>
      </c>
      <c r="T334" s="86">
        <v>0.8</v>
      </c>
      <c r="U334" s="86">
        <v>41</v>
      </c>
      <c r="V334" s="86">
        <v>2.2000000000000002</v>
      </c>
      <c r="W334" s="86" t="s">
        <v>37</v>
      </c>
      <c r="X334" s="86">
        <v>3.1</v>
      </c>
      <c r="Y334" s="86">
        <v>0.87</v>
      </c>
      <c r="Z334" s="83"/>
    </row>
    <row r="335" spans="1:26" ht="136.80000000000001">
      <c r="A335" s="88">
        <v>822037</v>
      </c>
      <c r="B335" s="84" t="s">
        <v>2293</v>
      </c>
      <c r="C335" s="85" t="s">
        <v>2294</v>
      </c>
      <c r="D335" s="85" t="s">
        <v>2295</v>
      </c>
      <c r="E335" s="85" t="s">
        <v>2296</v>
      </c>
      <c r="F335" s="86">
        <v>160</v>
      </c>
      <c r="G335" s="85" t="s">
        <v>37</v>
      </c>
      <c r="H335" s="86">
        <v>0</v>
      </c>
      <c r="I335" s="86" t="s">
        <v>35</v>
      </c>
      <c r="J335" s="86">
        <v>0</v>
      </c>
      <c r="K335" s="86">
        <v>0</v>
      </c>
      <c r="L335" s="86">
        <v>0</v>
      </c>
      <c r="M335" s="86">
        <v>0</v>
      </c>
      <c r="N335" s="86" t="s">
        <v>2297</v>
      </c>
      <c r="O335" s="86" t="s">
        <v>359</v>
      </c>
      <c r="P335" s="86" t="s">
        <v>360</v>
      </c>
      <c r="Q335" s="87">
        <v>1629</v>
      </c>
      <c r="R335" s="86">
        <v>388</v>
      </c>
      <c r="S335" s="86">
        <v>16</v>
      </c>
      <c r="T335" s="86">
        <v>3.2</v>
      </c>
      <c r="U335" s="86">
        <v>55</v>
      </c>
      <c r="V335" s="86">
        <v>24</v>
      </c>
      <c r="W335" s="86" t="s">
        <v>37</v>
      </c>
      <c r="X335" s="86">
        <v>4.9000000000000004</v>
      </c>
      <c r="Y335" s="86">
        <v>0.73</v>
      </c>
      <c r="Z335" s="83"/>
    </row>
    <row r="336" spans="1:26" ht="125.4">
      <c r="A336" s="88">
        <v>826802</v>
      </c>
      <c r="B336" s="84" t="s">
        <v>871</v>
      </c>
      <c r="C336" s="85" t="s">
        <v>872</v>
      </c>
      <c r="D336" s="85" t="s">
        <v>873</v>
      </c>
      <c r="E336" s="85" t="s">
        <v>874</v>
      </c>
      <c r="F336" s="86">
        <v>2150</v>
      </c>
      <c r="G336" s="85" t="s">
        <v>623</v>
      </c>
      <c r="H336" s="86">
        <v>0</v>
      </c>
      <c r="I336" s="86" t="s">
        <v>35</v>
      </c>
      <c r="J336" s="86">
        <v>0</v>
      </c>
      <c r="K336" s="86" t="s">
        <v>35</v>
      </c>
      <c r="L336" s="86">
        <v>0</v>
      </c>
      <c r="M336" s="86" t="s">
        <v>35</v>
      </c>
      <c r="N336" s="86" t="s">
        <v>55</v>
      </c>
      <c r="O336" s="86" t="s">
        <v>37</v>
      </c>
      <c r="P336" s="86" t="s">
        <v>38</v>
      </c>
      <c r="Q336" s="87">
        <v>942</v>
      </c>
      <c r="R336" s="86">
        <v>225</v>
      </c>
      <c r="S336" s="86">
        <v>10.4</v>
      </c>
      <c r="T336" s="86">
        <v>3.3</v>
      </c>
      <c r="U336" s="86">
        <v>27.1</v>
      </c>
      <c r="V336" s="86">
        <v>18.600000000000001</v>
      </c>
      <c r="W336" s="86">
        <v>0.4</v>
      </c>
      <c r="X336" s="86">
        <v>5.5</v>
      </c>
      <c r="Y336" s="86">
        <v>0.38</v>
      </c>
      <c r="Z336" s="83"/>
    </row>
    <row r="337" spans="1:26" ht="296.39999999999998">
      <c r="A337" s="88">
        <v>827015</v>
      </c>
      <c r="B337" s="84" t="s">
        <v>2407</v>
      </c>
      <c r="C337" s="85" t="s">
        <v>2408</v>
      </c>
      <c r="D337" s="85" t="s">
        <v>2409</v>
      </c>
      <c r="E337" s="85" t="s">
        <v>2410</v>
      </c>
      <c r="F337" s="86" t="s">
        <v>2411</v>
      </c>
      <c r="G337" s="85" t="s">
        <v>2412</v>
      </c>
      <c r="H337" s="86">
        <v>0</v>
      </c>
      <c r="I337" s="86" t="s">
        <v>35</v>
      </c>
      <c r="J337" s="86">
        <v>0</v>
      </c>
      <c r="K337" s="86" t="s">
        <v>35</v>
      </c>
      <c r="L337" s="86">
        <v>0</v>
      </c>
      <c r="M337" s="86" t="s">
        <v>35</v>
      </c>
      <c r="N337" s="86" t="s">
        <v>134</v>
      </c>
      <c r="O337" s="86" t="s">
        <v>37</v>
      </c>
      <c r="P337" s="86" t="s">
        <v>38</v>
      </c>
      <c r="Q337" s="87">
        <v>1067</v>
      </c>
      <c r="R337" s="86">
        <v>256</v>
      </c>
      <c r="S337" s="86">
        <v>11.1</v>
      </c>
      <c r="T337" s="86">
        <v>3.3</v>
      </c>
      <c r="U337" s="86">
        <v>34</v>
      </c>
      <c r="V337" s="86">
        <v>20.5</v>
      </c>
      <c r="W337" s="86">
        <v>1.5</v>
      </c>
      <c r="X337" s="86">
        <v>4.2</v>
      </c>
      <c r="Y337" s="86">
        <v>1.1299999999999999</v>
      </c>
      <c r="Z337" s="83"/>
    </row>
    <row r="338" spans="1:26" ht="205.2">
      <c r="A338" s="88">
        <v>827017</v>
      </c>
      <c r="B338" s="84" t="s">
        <v>2413</v>
      </c>
      <c r="C338" s="85" t="s">
        <v>2414</v>
      </c>
      <c r="D338" s="85" t="s">
        <v>2415</v>
      </c>
      <c r="E338" s="85" t="s">
        <v>2416</v>
      </c>
      <c r="F338" s="86" t="s">
        <v>875</v>
      </c>
      <c r="G338" s="85" t="s">
        <v>2417</v>
      </c>
      <c r="H338" s="86">
        <v>0</v>
      </c>
      <c r="I338" s="86" t="s">
        <v>35</v>
      </c>
      <c r="J338" s="86">
        <v>0</v>
      </c>
      <c r="K338" s="86" t="s">
        <v>35</v>
      </c>
      <c r="L338" s="86">
        <v>0</v>
      </c>
      <c r="M338" s="86">
        <v>0</v>
      </c>
      <c r="N338" s="86" t="s">
        <v>2418</v>
      </c>
      <c r="O338" s="86" t="s">
        <v>267</v>
      </c>
      <c r="P338" s="86" t="s">
        <v>268</v>
      </c>
      <c r="Q338" s="87">
        <v>1268</v>
      </c>
      <c r="R338" s="86">
        <v>304</v>
      </c>
      <c r="S338" s="86">
        <v>16</v>
      </c>
      <c r="T338" s="86">
        <v>3.9</v>
      </c>
      <c r="U338" s="86">
        <v>37</v>
      </c>
      <c r="V338" s="86">
        <v>18</v>
      </c>
      <c r="W338" s="86">
        <v>1.3</v>
      </c>
      <c r="X338" s="86">
        <v>3.6</v>
      </c>
      <c r="Y338" s="86">
        <v>0.35</v>
      </c>
      <c r="Z338" s="83"/>
    </row>
    <row r="339" spans="1:26" ht="216.6">
      <c r="A339" s="88">
        <v>827018</v>
      </c>
      <c r="B339" s="84" t="s">
        <v>876</v>
      </c>
      <c r="C339" s="85" t="s">
        <v>877</v>
      </c>
      <c r="D339" s="85" t="s">
        <v>878</v>
      </c>
      <c r="E339" s="85" t="s">
        <v>879</v>
      </c>
      <c r="F339" s="86" t="s">
        <v>880</v>
      </c>
      <c r="G339" s="85" t="s">
        <v>881</v>
      </c>
      <c r="H339" s="86">
        <v>0</v>
      </c>
      <c r="I339" s="86" t="s">
        <v>35</v>
      </c>
      <c r="J339" s="86">
        <v>0</v>
      </c>
      <c r="K339" s="86" t="s">
        <v>35</v>
      </c>
      <c r="L339" s="86">
        <v>0</v>
      </c>
      <c r="M339" s="86">
        <v>0</v>
      </c>
      <c r="N339" s="86" t="s">
        <v>463</v>
      </c>
      <c r="O339" s="86" t="s">
        <v>285</v>
      </c>
      <c r="P339" s="86" t="s">
        <v>882</v>
      </c>
      <c r="Q339" s="87">
        <v>1235</v>
      </c>
      <c r="R339" s="86">
        <v>295</v>
      </c>
      <c r="S339" s="86">
        <v>16</v>
      </c>
      <c r="T339" s="86">
        <v>6.7</v>
      </c>
      <c r="U339" s="86">
        <v>30</v>
      </c>
      <c r="V339" s="86">
        <v>22</v>
      </c>
      <c r="W339" s="86">
        <v>0.23</v>
      </c>
      <c r="X339" s="86">
        <v>6.9</v>
      </c>
      <c r="Y339" s="86">
        <v>0.15</v>
      </c>
      <c r="Z339" s="83"/>
    </row>
    <row r="340" spans="1:26" ht="205.2">
      <c r="A340" s="88">
        <v>827110</v>
      </c>
      <c r="B340" s="84" t="s">
        <v>2474</v>
      </c>
      <c r="C340" s="85" t="s">
        <v>2475</v>
      </c>
      <c r="D340" s="85" t="s">
        <v>2476</v>
      </c>
      <c r="E340" s="85" t="s">
        <v>2477</v>
      </c>
      <c r="F340" s="86" t="s">
        <v>875</v>
      </c>
      <c r="G340" s="85" t="s">
        <v>2478</v>
      </c>
      <c r="H340" s="86">
        <v>0</v>
      </c>
      <c r="I340" s="86" t="s">
        <v>35</v>
      </c>
      <c r="J340" s="86">
        <v>0</v>
      </c>
      <c r="K340" s="86" t="s">
        <v>35</v>
      </c>
      <c r="L340" s="86">
        <v>0</v>
      </c>
      <c r="M340" s="86">
        <v>0</v>
      </c>
      <c r="N340" s="86" t="s">
        <v>55</v>
      </c>
      <c r="O340" s="86" t="s">
        <v>267</v>
      </c>
      <c r="P340" s="86" t="s">
        <v>2479</v>
      </c>
      <c r="Q340" s="87">
        <v>1267</v>
      </c>
      <c r="R340" s="86">
        <v>304</v>
      </c>
      <c r="S340" s="86">
        <v>15</v>
      </c>
      <c r="T340" s="86">
        <v>3.9</v>
      </c>
      <c r="U340" s="86">
        <v>37</v>
      </c>
      <c r="V340" s="86">
        <v>18</v>
      </c>
      <c r="W340" s="86">
        <v>1.4</v>
      </c>
      <c r="X340" s="86">
        <v>3.5</v>
      </c>
      <c r="Y340" s="86">
        <v>0.35</v>
      </c>
      <c r="Z340" s="83"/>
    </row>
    <row r="341" spans="1:26" ht="102.6">
      <c r="A341" s="88">
        <v>828658</v>
      </c>
      <c r="B341" s="84" t="s">
        <v>2480</v>
      </c>
      <c r="C341" s="85" t="s">
        <v>2481</v>
      </c>
      <c r="D341" s="85" t="s">
        <v>2482</v>
      </c>
      <c r="E341" s="85" t="s">
        <v>2483</v>
      </c>
      <c r="F341" s="86">
        <v>28</v>
      </c>
      <c r="G341" s="85" t="s">
        <v>278</v>
      </c>
      <c r="H341" s="86">
        <v>0</v>
      </c>
      <c r="I341" s="86" t="s">
        <v>35</v>
      </c>
      <c r="J341" s="86">
        <v>0</v>
      </c>
      <c r="K341" s="86" t="s">
        <v>35</v>
      </c>
      <c r="L341" s="86">
        <v>0</v>
      </c>
      <c r="M341" s="86" t="s">
        <v>35</v>
      </c>
      <c r="N341" s="86" t="s">
        <v>55</v>
      </c>
      <c r="O341" s="86" t="s">
        <v>37</v>
      </c>
      <c r="P341" s="86" t="s">
        <v>38</v>
      </c>
      <c r="Q341" s="87">
        <v>1158</v>
      </c>
      <c r="R341" s="86">
        <v>276</v>
      </c>
      <c r="S341" s="86">
        <v>10.8</v>
      </c>
      <c r="T341" s="86">
        <v>2.4</v>
      </c>
      <c r="U341" s="86">
        <v>35.700000000000003</v>
      </c>
      <c r="V341" s="86">
        <v>10.8</v>
      </c>
      <c r="W341" s="86">
        <v>2.2999999999999998</v>
      </c>
      <c r="X341" s="86">
        <v>7.8</v>
      </c>
      <c r="Y341" s="86">
        <v>0.65</v>
      </c>
      <c r="Z341" s="83"/>
    </row>
    <row r="342" spans="1:26" ht="114">
      <c r="A342" s="88">
        <v>829754</v>
      </c>
      <c r="B342" s="84" t="s">
        <v>915</v>
      </c>
      <c r="C342" s="85" t="s">
        <v>916</v>
      </c>
      <c r="D342" s="85" t="s">
        <v>917</v>
      </c>
      <c r="E342" s="85" t="s">
        <v>918</v>
      </c>
      <c r="F342" s="86">
        <v>105</v>
      </c>
      <c r="G342" s="85" t="s">
        <v>919</v>
      </c>
      <c r="H342" s="86">
        <v>0</v>
      </c>
      <c r="I342" s="86" t="s">
        <v>35</v>
      </c>
      <c r="J342" s="86">
        <v>0</v>
      </c>
      <c r="K342" s="86">
        <v>0</v>
      </c>
      <c r="L342" s="86">
        <v>0</v>
      </c>
      <c r="M342" s="86">
        <v>0</v>
      </c>
      <c r="N342" s="86" t="s">
        <v>920</v>
      </c>
      <c r="O342" s="86" t="s">
        <v>285</v>
      </c>
      <c r="P342" s="86" t="s">
        <v>299</v>
      </c>
      <c r="Q342" s="87">
        <v>1836</v>
      </c>
      <c r="R342" s="86">
        <v>439</v>
      </c>
      <c r="S342" s="86">
        <v>22</v>
      </c>
      <c r="T342" s="86">
        <v>10.199999999999999</v>
      </c>
      <c r="U342" s="86">
        <v>53.1</v>
      </c>
      <c r="V342" s="86">
        <v>25.7</v>
      </c>
      <c r="W342" s="86">
        <v>2</v>
      </c>
      <c r="X342" s="86">
        <v>6.1</v>
      </c>
      <c r="Y342" s="86">
        <v>0.88</v>
      </c>
      <c r="Z342" s="83"/>
    </row>
    <row r="343" spans="1:26" ht="159.6">
      <c r="A343" s="88">
        <v>829852</v>
      </c>
      <c r="B343" s="84" t="s">
        <v>927</v>
      </c>
      <c r="C343" s="85" t="s">
        <v>928</v>
      </c>
      <c r="D343" s="85" t="s">
        <v>929</v>
      </c>
      <c r="E343" s="85" t="s">
        <v>930</v>
      </c>
      <c r="F343" s="86">
        <v>120</v>
      </c>
      <c r="G343" s="85" t="s">
        <v>121</v>
      </c>
      <c r="H343" s="86">
        <v>0</v>
      </c>
      <c r="I343" s="86" t="s">
        <v>35</v>
      </c>
      <c r="J343" s="86">
        <v>0</v>
      </c>
      <c r="K343" s="86" t="s">
        <v>35</v>
      </c>
      <c r="L343" s="86">
        <v>0</v>
      </c>
      <c r="M343" s="86">
        <v>0</v>
      </c>
      <c r="N343" s="86" t="s">
        <v>55</v>
      </c>
      <c r="O343" s="86" t="s">
        <v>931</v>
      </c>
      <c r="P343" s="86" t="s">
        <v>932</v>
      </c>
      <c r="Q343" s="87">
        <v>1159</v>
      </c>
      <c r="R343" s="86">
        <v>277</v>
      </c>
      <c r="S343" s="86">
        <v>8.6999999999999993</v>
      </c>
      <c r="T343" s="86">
        <v>1.3</v>
      </c>
      <c r="U343" s="86">
        <v>44.2</v>
      </c>
      <c r="V343" s="86">
        <v>15.2</v>
      </c>
      <c r="W343" s="86">
        <v>1.8</v>
      </c>
      <c r="X343" s="86">
        <v>5.3</v>
      </c>
      <c r="Y343" s="86">
        <v>0.85</v>
      </c>
      <c r="Z343" s="83"/>
    </row>
    <row r="344" spans="1:26" ht="148.19999999999999">
      <c r="A344" s="88">
        <v>830132</v>
      </c>
      <c r="B344" s="84" t="s">
        <v>933</v>
      </c>
      <c r="C344" s="85" t="s">
        <v>934</v>
      </c>
      <c r="D344" s="85" t="s">
        <v>935</v>
      </c>
      <c r="E344" s="85" t="s">
        <v>936</v>
      </c>
      <c r="F344" s="86">
        <v>3200</v>
      </c>
      <c r="G344" s="85" t="s">
        <v>937</v>
      </c>
      <c r="H344" s="86">
        <v>0</v>
      </c>
      <c r="I344" s="86" t="s">
        <v>35</v>
      </c>
      <c r="J344" s="86">
        <v>0</v>
      </c>
      <c r="K344" s="86">
        <v>0</v>
      </c>
      <c r="L344" s="86">
        <v>0</v>
      </c>
      <c r="M344" s="86">
        <v>0</v>
      </c>
      <c r="N344" s="86" t="s">
        <v>938</v>
      </c>
      <c r="O344" s="86" t="s">
        <v>939</v>
      </c>
      <c r="P344" s="86" t="s">
        <v>940</v>
      </c>
      <c r="Q344" s="87">
        <v>887</v>
      </c>
      <c r="R344" s="86">
        <v>211</v>
      </c>
      <c r="S344" s="86">
        <v>5.7</v>
      </c>
      <c r="T344" s="86">
        <v>2.8</v>
      </c>
      <c r="U344" s="86">
        <v>37</v>
      </c>
      <c r="V344" s="86">
        <v>26</v>
      </c>
      <c r="W344" s="86">
        <v>2.2999999999999998</v>
      </c>
      <c r="X344" s="86">
        <v>1.5</v>
      </c>
      <c r="Y344" s="86">
        <v>0.15</v>
      </c>
      <c r="Z344" s="83"/>
    </row>
    <row r="345" spans="1:26" ht="45.6">
      <c r="A345" s="88">
        <v>831016</v>
      </c>
      <c r="B345" s="84" t="s">
        <v>2298</v>
      </c>
      <c r="C345" s="85" t="s">
        <v>2299</v>
      </c>
      <c r="D345" s="85" t="s">
        <v>2300</v>
      </c>
      <c r="E345" s="85" t="s">
        <v>2301</v>
      </c>
      <c r="F345" s="86">
        <v>25</v>
      </c>
      <c r="G345" s="85">
        <v>0</v>
      </c>
      <c r="H345" s="86">
        <v>0</v>
      </c>
      <c r="I345" s="86" t="s">
        <v>35</v>
      </c>
      <c r="J345" s="86">
        <v>0</v>
      </c>
      <c r="K345" s="86" t="s">
        <v>35</v>
      </c>
      <c r="L345" s="86">
        <v>0</v>
      </c>
      <c r="M345" s="86" t="s">
        <v>35</v>
      </c>
      <c r="N345" s="86" t="s">
        <v>2302</v>
      </c>
      <c r="O345" s="86" t="s">
        <v>37</v>
      </c>
      <c r="P345" s="86" t="s">
        <v>38</v>
      </c>
      <c r="Q345" s="87">
        <v>1148</v>
      </c>
      <c r="R345" s="86">
        <v>273</v>
      </c>
      <c r="S345" s="86">
        <v>8.5</v>
      </c>
      <c r="T345" s="86">
        <v>1.1000000000000001</v>
      </c>
      <c r="U345" s="86">
        <v>40.9</v>
      </c>
      <c r="V345" s="86">
        <v>19</v>
      </c>
      <c r="W345" s="86">
        <v>0</v>
      </c>
      <c r="X345" s="86">
        <v>7.7</v>
      </c>
      <c r="Y345" s="86">
        <v>1</v>
      </c>
      <c r="Z345" s="83"/>
    </row>
    <row r="346" spans="1:26" ht="57">
      <c r="A346" s="88">
        <v>831109</v>
      </c>
      <c r="B346" s="84" t="s">
        <v>2303</v>
      </c>
      <c r="C346" s="85" t="s">
        <v>2304</v>
      </c>
      <c r="D346" s="85" t="s">
        <v>2305</v>
      </c>
      <c r="E346" s="85" t="s">
        <v>2306</v>
      </c>
      <c r="F346" s="86">
        <v>79</v>
      </c>
      <c r="G346" s="85" t="s">
        <v>951</v>
      </c>
      <c r="H346" s="86">
        <v>0</v>
      </c>
      <c r="I346" s="86" t="s">
        <v>35</v>
      </c>
      <c r="J346" s="86">
        <v>0</v>
      </c>
      <c r="K346" s="86" t="s">
        <v>35</v>
      </c>
      <c r="L346" s="86">
        <v>0</v>
      </c>
      <c r="M346" s="86" t="s">
        <v>35</v>
      </c>
      <c r="N346" s="86" t="s">
        <v>233</v>
      </c>
      <c r="O346" s="86" t="s">
        <v>37</v>
      </c>
      <c r="P346" s="86" t="s">
        <v>38</v>
      </c>
      <c r="Q346" s="87">
        <v>1475</v>
      </c>
      <c r="R346" s="86">
        <v>352</v>
      </c>
      <c r="S346" s="86">
        <v>14.6</v>
      </c>
      <c r="T346" s="86">
        <v>8.6</v>
      </c>
      <c r="U346" s="86">
        <v>45.3</v>
      </c>
      <c r="V346" s="86">
        <v>3.7</v>
      </c>
      <c r="W346" s="86">
        <v>2.7</v>
      </c>
      <c r="X346" s="86">
        <v>8.4</v>
      </c>
      <c r="Y346" s="86">
        <v>2</v>
      </c>
      <c r="Z346" s="83"/>
    </row>
    <row r="347" spans="1:26" ht="57">
      <c r="A347" s="88">
        <v>832174</v>
      </c>
      <c r="B347" s="84" t="s">
        <v>976</v>
      </c>
      <c r="C347" s="85" t="s">
        <v>977</v>
      </c>
      <c r="D347" s="85" t="s">
        <v>978</v>
      </c>
      <c r="E347" s="85" t="s">
        <v>979</v>
      </c>
      <c r="F347" s="86">
        <v>750</v>
      </c>
      <c r="G347" s="85" t="s">
        <v>145</v>
      </c>
      <c r="H347" s="86" t="s">
        <v>1975</v>
      </c>
      <c r="I347" s="86" t="s">
        <v>1975</v>
      </c>
      <c r="J347" s="86">
        <v>0</v>
      </c>
      <c r="K347" s="86">
        <v>0</v>
      </c>
      <c r="L347" s="86">
        <v>0</v>
      </c>
      <c r="M347" s="86" t="s">
        <v>35</v>
      </c>
      <c r="N347" s="86" t="s">
        <v>146</v>
      </c>
      <c r="O347" s="86" t="s">
        <v>37</v>
      </c>
      <c r="P347" s="86" t="s">
        <v>38</v>
      </c>
      <c r="Q347" s="87">
        <v>1048</v>
      </c>
      <c r="R347" s="86">
        <v>248</v>
      </c>
      <c r="S347" s="86">
        <v>3.1</v>
      </c>
      <c r="T347" s="86">
        <v>1.2</v>
      </c>
      <c r="U347" s="86">
        <v>47.5</v>
      </c>
      <c r="V347" s="86">
        <v>3.7</v>
      </c>
      <c r="W347" s="86">
        <v>0.4</v>
      </c>
      <c r="X347" s="86">
        <v>7.4</v>
      </c>
      <c r="Y347" s="86">
        <v>3.08</v>
      </c>
      <c r="Z347" s="83"/>
    </row>
    <row r="348" spans="1:26" ht="136.80000000000001">
      <c r="A348" s="88">
        <v>833061</v>
      </c>
      <c r="B348" s="84" t="s">
        <v>980</v>
      </c>
      <c r="C348" s="85" t="s">
        <v>981</v>
      </c>
      <c r="D348" s="85" t="s">
        <v>982</v>
      </c>
      <c r="E348" s="85" t="s">
        <v>983</v>
      </c>
      <c r="F348" s="86">
        <v>2250</v>
      </c>
      <c r="G348" s="85" t="s">
        <v>623</v>
      </c>
      <c r="H348" s="86">
        <v>0</v>
      </c>
      <c r="I348" s="86" t="e">
        <v>#N/A</v>
      </c>
      <c r="J348" s="86">
        <v>0</v>
      </c>
      <c r="K348" s="86" t="s">
        <v>35</v>
      </c>
      <c r="L348" s="86">
        <v>0</v>
      </c>
      <c r="M348" s="86" t="s">
        <v>35</v>
      </c>
      <c r="N348" s="86" t="s">
        <v>984</v>
      </c>
      <c r="O348" s="86" t="s">
        <v>37</v>
      </c>
      <c r="P348" s="86" t="s">
        <v>38</v>
      </c>
      <c r="Q348" s="87">
        <v>1015</v>
      </c>
      <c r="R348" s="86">
        <v>242</v>
      </c>
      <c r="S348" s="86">
        <v>11.4</v>
      </c>
      <c r="T348" s="86">
        <v>3.3</v>
      </c>
      <c r="U348" s="86">
        <v>27.5</v>
      </c>
      <c r="V348" s="86">
        <v>16.100000000000001</v>
      </c>
      <c r="W348" s="86">
        <v>0</v>
      </c>
      <c r="X348" s="86">
        <v>7</v>
      </c>
      <c r="Y348" s="86">
        <v>0.4</v>
      </c>
      <c r="Z348" s="83"/>
    </row>
    <row r="349" spans="1:26" ht="159.6">
      <c r="A349" s="88">
        <v>833063</v>
      </c>
      <c r="B349" s="84" t="s">
        <v>985</v>
      </c>
      <c r="C349" s="85" t="s">
        <v>986</v>
      </c>
      <c r="D349" s="85" t="s">
        <v>987</v>
      </c>
      <c r="E349" s="85" t="s">
        <v>988</v>
      </c>
      <c r="F349" s="86">
        <v>2000</v>
      </c>
      <c r="G349" s="85" t="s">
        <v>989</v>
      </c>
      <c r="H349" s="86">
        <v>0</v>
      </c>
      <c r="I349" s="86">
        <v>0</v>
      </c>
      <c r="J349" s="86">
        <v>0</v>
      </c>
      <c r="K349" s="86" t="s">
        <v>35</v>
      </c>
      <c r="L349" s="86">
        <v>0</v>
      </c>
      <c r="M349" s="86" t="s">
        <v>35</v>
      </c>
      <c r="N349" s="86" t="s">
        <v>55</v>
      </c>
      <c r="O349" s="86" t="s">
        <v>37</v>
      </c>
      <c r="P349" s="86" t="s">
        <v>38</v>
      </c>
      <c r="Q349" s="87">
        <v>846</v>
      </c>
      <c r="R349" s="86">
        <v>202</v>
      </c>
      <c r="S349" s="86">
        <v>9.4</v>
      </c>
      <c r="T349" s="86">
        <v>3.8</v>
      </c>
      <c r="U349" s="86">
        <v>26.1</v>
      </c>
      <c r="V349" s="86">
        <v>19.5</v>
      </c>
      <c r="W349" s="86">
        <v>0</v>
      </c>
      <c r="X349" s="86">
        <v>2.7</v>
      </c>
      <c r="Y349" s="86">
        <v>0.23</v>
      </c>
      <c r="Z349" s="83"/>
    </row>
    <row r="350" spans="1:26" ht="136.80000000000001">
      <c r="A350" s="88">
        <v>833395</v>
      </c>
      <c r="B350" s="84" t="s">
        <v>990</v>
      </c>
      <c r="C350" s="85" t="s">
        <v>991</v>
      </c>
      <c r="D350" s="85" t="s">
        <v>992</v>
      </c>
      <c r="E350" s="85" t="s">
        <v>993</v>
      </c>
      <c r="F350" s="86">
        <v>2250</v>
      </c>
      <c r="G350" s="85" t="s">
        <v>994</v>
      </c>
      <c r="H350" s="86" t="s">
        <v>1975</v>
      </c>
      <c r="I350" s="86" t="s">
        <v>1975</v>
      </c>
      <c r="J350" s="86">
        <v>0</v>
      </c>
      <c r="K350" s="86">
        <v>0</v>
      </c>
      <c r="L350" s="86">
        <v>0</v>
      </c>
      <c r="M350" s="86" t="s">
        <v>35</v>
      </c>
      <c r="N350" s="86" t="s">
        <v>995</v>
      </c>
      <c r="O350" s="86" t="s">
        <v>37</v>
      </c>
      <c r="P350" s="86" t="s">
        <v>38</v>
      </c>
      <c r="Q350" s="87">
        <v>704</v>
      </c>
      <c r="R350" s="86">
        <v>167</v>
      </c>
      <c r="S350" s="86">
        <v>5</v>
      </c>
      <c r="T350" s="86">
        <v>2.1</v>
      </c>
      <c r="U350" s="86">
        <v>28.1</v>
      </c>
      <c r="V350" s="86">
        <v>17.2</v>
      </c>
      <c r="W350" s="86">
        <v>0</v>
      </c>
      <c r="X350" s="86">
        <v>1.5</v>
      </c>
      <c r="Y350" s="86">
        <v>0.1</v>
      </c>
      <c r="Z350" s="83"/>
    </row>
    <row r="351" spans="1:26" ht="91.2">
      <c r="A351" s="88">
        <v>833479</v>
      </c>
      <c r="B351" s="84" t="s">
        <v>2116</v>
      </c>
      <c r="C351" s="85" t="s">
        <v>2117</v>
      </c>
      <c r="D351" s="85" t="s">
        <v>2118</v>
      </c>
      <c r="E351" s="85" t="s">
        <v>2119</v>
      </c>
      <c r="F351" s="86">
        <v>500</v>
      </c>
      <c r="G351" s="85" t="s">
        <v>2120</v>
      </c>
      <c r="H351" s="86" t="s">
        <v>190</v>
      </c>
      <c r="I351" s="86" t="s">
        <v>453</v>
      </c>
      <c r="J351" s="86">
        <v>0</v>
      </c>
      <c r="K351" s="86" t="s">
        <v>169</v>
      </c>
      <c r="L351" s="86" t="s">
        <v>2011</v>
      </c>
      <c r="M351" s="86" t="s">
        <v>169</v>
      </c>
      <c r="N351" s="86" t="s">
        <v>2121</v>
      </c>
      <c r="O351" s="86" t="s">
        <v>37</v>
      </c>
      <c r="P351" s="86">
        <v>0</v>
      </c>
      <c r="Q351" s="87">
        <v>1550</v>
      </c>
      <c r="R351" s="86">
        <v>371</v>
      </c>
      <c r="S351" s="86">
        <v>18.899999999999999</v>
      </c>
      <c r="T351" s="86">
        <v>4.2</v>
      </c>
      <c r="U351" s="86">
        <v>46.6</v>
      </c>
      <c r="V351" s="86">
        <v>25.8</v>
      </c>
      <c r="W351" s="86">
        <v>1.3</v>
      </c>
      <c r="X351" s="86">
        <v>4.7</v>
      </c>
      <c r="Y351" s="86">
        <v>0.22</v>
      </c>
      <c r="Z351" s="83"/>
    </row>
    <row r="352" spans="1:26" ht="182.4">
      <c r="A352" s="88">
        <v>833525</v>
      </c>
      <c r="B352" s="84" t="s">
        <v>996</v>
      </c>
      <c r="C352" s="85" t="s">
        <v>997</v>
      </c>
      <c r="D352" s="85" t="s">
        <v>998</v>
      </c>
      <c r="E352" s="85" t="s">
        <v>999</v>
      </c>
      <c r="F352" s="86">
        <v>2100</v>
      </c>
      <c r="G352" s="85" t="s">
        <v>1000</v>
      </c>
      <c r="H352" s="86">
        <v>0</v>
      </c>
      <c r="I352" s="86">
        <v>0</v>
      </c>
      <c r="J352" s="86">
        <v>0</v>
      </c>
      <c r="K352" s="86" t="s">
        <v>35</v>
      </c>
      <c r="L352" s="86">
        <v>0</v>
      </c>
      <c r="M352" s="86" t="s">
        <v>35</v>
      </c>
      <c r="N352" s="86" t="s">
        <v>55</v>
      </c>
      <c r="O352" s="86" t="s">
        <v>37</v>
      </c>
      <c r="P352" s="86" t="s">
        <v>38</v>
      </c>
      <c r="Q352" s="87">
        <v>1080</v>
      </c>
      <c r="R352" s="86">
        <v>259</v>
      </c>
      <c r="S352" s="86">
        <v>15.5</v>
      </c>
      <c r="T352" s="86">
        <v>9.1999999999999993</v>
      </c>
      <c r="U352" s="86">
        <v>26.1</v>
      </c>
      <c r="V352" s="86">
        <v>20.399999999999999</v>
      </c>
      <c r="W352" s="86">
        <v>1.7</v>
      </c>
      <c r="X352" s="86">
        <v>2.9</v>
      </c>
      <c r="Y352" s="86">
        <v>0.28000000000000003</v>
      </c>
      <c r="Z352" s="83"/>
    </row>
    <row r="353" spans="1:26" ht="102.6">
      <c r="A353" s="88">
        <v>833530</v>
      </c>
      <c r="B353" s="84" t="s">
        <v>1001</v>
      </c>
      <c r="C353" s="85" t="s">
        <v>1002</v>
      </c>
      <c r="D353" s="85" t="s">
        <v>1003</v>
      </c>
      <c r="E353" s="85" t="s">
        <v>1004</v>
      </c>
      <c r="F353" s="86">
        <v>2150</v>
      </c>
      <c r="G353" s="85" t="s">
        <v>623</v>
      </c>
      <c r="H353" s="86">
        <v>0</v>
      </c>
      <c r="I353" s="86" t="s">
        <v>35</v>
      </c>
      <c r="J353" s="86">
        <v>0</v>
      </c>
      <c r="K353" s="86" t="s">
        <v>35</v>
      </c>
      <c r="L353" s="86">
        <v>0</v>
      </c>
      <c r="M353" s="86" t="s">
        <v>35</v>
      </c>
      <c r="N353" s="86" t="s">
        <v>55</v>
      </c>
      <c r="O353" s="86" t="s">
        <v>37</v>
      </c>
      <c r="P353" s="86" t="s">
        <v>38</v>
      </c>
      <c r="Q353" s="87">
        <v>1068</v>
      </c>
      <c r="R353" s="86">
        <v>255</v>
      </c>
      <c r="S353" s="86">
        <v>12.7</v>
      </c>
      <c r="T353" s="86">
        <v>4</v>
      </c>
      <c r="U353" s="86">
        <v>28.4</v>
      </c>
      <c r="V353" s="86">
        <v>18</v>
      </c>
      <c r="W353" s="86">
        <v>0.4</v>
      </c>
      <c r="X353" s="86">
        <v>6.6</v>
      </c>
      <c r="Y353" s="86">
        <v>0.45</v>
      </c>
      <c r="Z353" s="83"/>
    </row>
    <row r="354" spans="1:26" ht="45.6">
      <c r="A354" s="88">
        <v>834254</v>
      </c>
      <c r="B354" s="84" t="s">
        <v>1015</v>
      </c>
      <c r="C354" s="85" t="s">
        <v>1016</v>
      </c>
      <c r="D354" s="85" t="s">
        <v>1017</v>
      </c>
      <c r="E354" s="85" t="s">
        <v>1018</v>
      </c>
      <c r="F354" s="86">
        <v>90</v>
      </c>
      <c r="G354" s="85" t="s">
        <v>1019</v>
      </c>
      <c r="H354" s="86" t="s">
        <v>1975</v>
      </c>
      <c r="I354" s="86" t="s">
        <v>1975</v>
      </c>
      <c r="J354" s="86">
        <v>0</v>
      </c>
      <c r="K354" s="86">
        <v>0</v>
      </c>
      <c r="L354" s="86">
        <v>0</v>
      </c>
      <c r="M354" s="86" t="s">
        <v>35</v>
      </c>
      <c r="N354" s="86" t="s">
        <v>36</v>
      </c>
      <c r="O354" s="86" t="s">
        <v>37</v>
      </c>
      <c r="P354" s="86" t="s">
        <v>38</v>
      </c>
      <c r="Q354" s="87">
        <v>1204</v>
      </c>
      <c r="R354" s="86">
        <v>284</v>
      </c>
      <c r="S354" s="86">
        <v>3</v>
      </c>
      <c r="T354" s="86">
        <v>0.4</v>
      </c>
      <c r="U354" s="86">
        <v>56.4</v>
      </c>
      <c r="V354" s="86">
        <v>8.9</v>
      </c>
      <c r="W354" s="86">
        <v>0.2</v>
      </c>
      <c r="X354" s="86">
        <v>7.7</v>
      </c>
      <c r="Y354" s="86">
        <v>1.1000000000000001</v>
      </c>
      <c r="Z354" s="83"/>
    </row>
    <row r="355" spans="1:26" ht="91.2">
      <c r="A355" s="88">
        <v>834256</v>
      </c>
      <c r="B355" s="84" t="s">
        <v>1020</v>
      </c>
      <c r="C355" s="85" t="s">
        <v>1021</v>
      </c>
      <c r="D355" s="85" t="s">
        <v>1022</v>
      </c>
      <c r="E355" s="85" t="s">
        <v>1023</v>
      </c>
      <c r="F355" s="86">
        <v>75</v>
      </c>
      <c r="G355" s="85" t="s">
        <v>1024</v>
      </c>
      <c r="H355" s="86" t="s">
        <v>1975</v>
      </c>
      <c r="I355" s="86" t="s">
        <v>1975</v>
      </c>
      <c r="J355" s="86">
        <v>0</v>
      </c>
      <c r="K355" s="86">
        <v>0</v>
      </c>
      <c r="L355" s="86">
        <v>0</v>
      </c>
      <c r="M355" s="86" t="s">
        <v>35</v>
      </c>
      <c r="N355" s="86" t="s">
        <v>454</v>
      </c>
      <c r="O355" s="86" t="s">
        <v>37</v>
      </c>
      <c r="P355" s="86" t="s">
        <v>38</v>
      </c>
      <c r="Q355" s="87">
        <v>1064</v>
      </c>
      <c r="R355" s="86">
        <v>251</v>
      </c>
      <c r="S355" s="86">
        <v>2.2000000000000002</v>
      </c>
      <c r="T355" s="86">
        <v>0.9</v>
      </c>
      <c r="U355" s="86">
        <v>48.5</v>
      </c>
      <c r="V355" s="86">
        <v>5.3</v>
      </c>
      <c r="W355" s="86">
        <v>1.5</v>
      </c>
      <c r="X355" s="86">
        <v>10.9</v>
      </c>
      <c r="Y355" s="86">
        <v>1.1000000000000001</v>
      </c>
      <c r="Z355" s="83"/>
    </row>
    <row r="356" spans="1:26" ht="45.6">
      <c r="A356" s="88">
        <v>834306</v>
      </c>
      <c r="B356" s="84" t="s">
        <v>1025</v>
      </c>
      <c r="C356" s="85" t="s">
        <v>1026</v>
      </c>
      <c r="D356" s="85" t="s">
        <v>1027</v>
      </c>
      <c r="E356" s="85" t="s">
        <v>1028</v>
      </c>
      <c r="F356" s="86">
        <v>500</v>
      </c>
      <c r="G356" s="85" t="s">
        <v>37</v>
      </c>
      <c r="H356" s="86">
        <v>0</v>
      </c>
      <c r="I356" s="86">
        <v>0</v>
      </c>
      <c r="J356" s="86">
        <v>0</v>
      </c>
      <c r="K356" s="86">
        <v>0</v>
      </c>
      <c r="L356" s="86">
        <v>0</v>
      </c>
      <c r="M356" s="86" t="s">
        <v>35</v>
      </c>
      <c r="N356" s="86" t="s">
        <v>1029</v>
      </c>
      <c r="O356" s="86" t="s">
        <v>37</v>
      </c>
      <c r="P356" s="86" t="s">
        <v>38</v>
      </c>
      <c r="Q356" s="87">
        <v>867</v>
      </c>
      <c r="R356" s="86">
        <v>207</v>
      </c>
      <c r="S356" s="86">
        <v>14</v>
      </c>
      <c r="T356" s="86">
        <v>3.5</v>
      </c>
      <c r="U356" s="86">
        <v>0.1</v>
      </c>
      <c r="V356" s="86">
        <v>0.1</v>
      </c>
      <c r="W356" s="86">
        <v>0</v>
      </c>
      <c r="X356" s="86">
        <v>20.100000000000001</v>
      </c>
      <c r="Y356" s="86">
        <v>3</v>
      </c>
      <c r="Z356" s="83"/>
    </row>
    <row r="357" spans="1:26" ht="79.8">
      <c r="A357" s="88">
        <v>834732</v>
      </c>
      <c r="B357" s="84" t="s">
        <v>1030</v>
      </c>
      <c r="C357" s="85" t="s">
        <v>1021</v>
      </c>
      <c r="D357" s="85" t="s">
        <v>1022</v>
      </c>
      <c r="E357" s="85" t="s">
        <v>1031</v>
      </c>
      <c r="F357" s="86">
        <v>85</v>
      </c>
      <c r="G357" s="85" t="s">
        <v>1032</v>
      </c>
      <c r="H357" s="86" t="s">
        <v>1975</v>
      </c>
      <c r="I357" s="86" t="s">
        <v>1975</v>
      </c>
      <c r="J357" s="86">
        <v>0</v>
      </c>
      <c r="K357" s="86">
        <v>0</v>
      </c>
      <c r="L357" s="86">
        <v>0</v>
      </c>
      <c r="M357" s="86" t="s">
        <v>35</v>
      </c>
      <c r="N357" s="86" t="s">
        <v>1033</v>
      </c>
      <c r="O357" s="86" t="s">
        <v>37</v>
      </c>
      <c r="P357" s="86" t="s">
        <v>38</v>
      </c>
      <c r="Q357" s="87">
        <v>1300</v>
      </c>
      <c r="R357" s="86">
        <v>307</v>
      </c>
      <c r="S357" s="86">
        <v>4</v>
      </c>
      <c r="T357" s="86">
        <v>0.4</v>
      </c>
      <c r="U357" s="86">
        <v>57</v>
      </c>
      <c r="V357" s="86">
        <v>5.5</v>
      </c>
      <c r="W357" s="86">
        <v>2.5</v>
      </c>
      <c r="X357" s="86">
        <v>9.6</v>
      </c>
      <c r="Y357" s="86">
        <v>1.37</v>
      </c>
      <c r="Z357" s="83"/>
    </row>
    <row r="358" spans="1:26" ht="79.8">
      <c r="A358" s="88">
        <v>834764</v>
      </c>
      <c r="B358" s="84" t="s">
        <v>1040</v>
      </c>
      <c r="C358" s="85" t="s">
        <v>348</v>
      </c>
      <c r="D358" s="85" t="s">
        <v>349</v>
      </c>
      <c r="E358" s="85" t="s">
        <v>1041</v>
      </c>
      <c r="F358" s="86">
        <v>85</v>
      </c>
      <c r="G358" s="85" t="s">
        <v>1042</v>
      </c>
      <c r="H358" s="86" t="s">
        <v>1975</v>
      </c>
      <c r="I358" s="86" t="s">
        <v>1975</v>
      </c>
      <c r="J358" s="86">
        <v>0</v>
      </c>
      <c r="K358" s="86">
        <v>0</v>
      </c>
      <c r="L358" s="86">
        <v>0</v>
      </c>
      <c r="M358" s="86" t="s">
        <v>35</v>
      </c>
      <c r="N358" s="86" t="s">
        <v>1043</v>
      </c>
      <c r="O358" s="86" t="s">
        <v>37</v>
      </c>
      <c r="P358" s="86" t="s">
        <v>38</v>
      </c>
      <c r="Q358" s="87">
        <v>1324</v>
      </c>
      <c r="R358" s="86">
        <v>313</v>
      </c>
      <c r="S358" s="86">
        <v>5</v>
      </c>
      <c r="T358" s="86">
        <v>0.5</v>
      </c>
      <c r="U358" s="86">
        <v>56</v>
      </c>
      <c r="V358" s="86">
        <v>5.2</v>
      </c>
      <c r="W358" s="86">
        <v>2.5</v>
      </c>
      <c r="X358" s="86">
        <v>9.8000000000000007</v>
      </c>
      <c r="Y358" s="86">
        <v>1.3</v>
      </c>
      <c r="Z358" s="83"/>
    </row>
    <row r="359" spans="1:26" ht="91.2">
      <c r="A359" s="88">
        <v>835693</v>
      </c>
      <c r="B359" s="84" t="s">
        <v>1044</v>
      </c>
      <c r="C359" s="85" t="s">
        <v>1045</v>
      </c>
      <c r="D359" s="85" t="s">
        <v>1046</v>
      </c>
      <c r="E359" s="85" t="s">
        <v>1047</v>
      </c>
      <c r="F359" s="86">
        <v>150</v>
      </c>
      <c r="G359" s="85" t="s">
        <v>1048</v>
      </c>
      <c r="H359" s="86" t="s">
        <v>1975</v>
      </c>
      <c r="I359" s="86" t="s">
        <v>1975</v>
      </c>
      <c r="J359" s="86">
        <v>0</v>
      </c>
      <c r="K359" s="86">
        <v>0</v>
      </c>
      <c r="L359" s="86">
        <v>0</v>
      </c>
      <c r="M359" s="86" t="s">
        <v>35</v>
      </c>
      <c r="N359" s="86" t="s">
        <v>36</v>
      </c>
      <c r="O359" s="86" t="s">
        <v>37</v>
      </c>
      <c r="P359" s="86" t="s">
        <v>38</v>
      </c>
      <c r="Q359" s="87">
        <v>1897</v>
      </c>
      <c r="R359" s="86">
        <v>455</v>
      </c>
      <c r="S359" s="86">
        <v>28.4</v>
      </c>
      <c r="T359" s="86">
        <v>15.2</v>
      </c>
      <c r="U359" s="86">
        <v>45.5</v>
      </c>
      <c r="V359" s="86">
        <v>24.3</v>
      </c>
      <c r="W359" s="86">
        <v>1.6</v>
      </c>
      <c r="X359" s="86">
        <v>3.5</v>
      </c>
      <c r="Y359" s="86">
        <v>0.43</v>
      </c>
      <c r="Z359" s="83"/>
    </row>
    <row r="360" spans="1:26" ht="148.19999999999999">
      <c r="A360" s="88">
        <v>836116</v>
      </c>
      <c r="B360" s="84" t="s">
        <v>1049</v>
      </c>
      <c r="C360" s="85" t="s">
        <v>1050</v>
      </c>
      <c r="D360" s="85" t="s">
        <v>1051</v>
      </c>
      <c r="E360" s="85" t="s">
        <v>1052</v>
      </c>
      <c r="F360" s="86">
        <v>100</v>
      </c>
      <c r="G360" s="85" t="s">
        <v>1053</v>
      </c>
      <c r="H360" s="86">
        <v>0</v>
      </c>
      <c r="I360" s="86" t="s">
        <v>35</v>
      </c>
      <c r="J360" s="86">
        <v>0</v>
      </c>
      <c r="K360" s="86">
        <v>0</v>
      </c>
      <c r="L360" s="86">
        <v>0</v>
      </c>
      <c r="M360" s="86">
        <v>0</v>
      </c>
      <c r="N360" s="86" t="s">
        <v>1054</v>
      </c>
      <c r="O360" s="86" t="s">
        <v>359</v>
      </c>
      <c r="P360" s="86" t="s">
        <v>360</v>
      </c>
      <c r="Q360" s="87">
        <v>1927</v>
      </c>
      <c r="R360" s="86">
        <v>461</v>
      </c>
      <c r="S360" s="86">
        <v>25.6</v>
      </c>
      <c r="T360" s="86">
        <v>9.5</v>
      </c>
      <c r="U360" s="86">
        <v>49</v>
      </c>
      <c r="V360" s="86">
        <v>30.7</v>
      </c>
      <c r="W360" s="86">
        <v>3</v>
      </c>
      <c r="X360" s="86">
        <v>7.3</v>
      </c>
      <c r="Y360" s="86">
        <v>0.15</v>
      </c>
      <c r="Z360" s="83"/>
    </row>
    <row r="361" spans="1:26" ht="148.19999999999999">
      <c r="A361" s="92">
        <v>836141</v>
      </c>
      <c r="B361" s="84" t="s">
        <v>1058</v>
      </c>
      <c r="C361" s="85" t="s">
        <v>1059</v>
      </c>
      <c r="D361" s="85" t="s">
        <v>1060</v>
      </c>
      <c r="E361" s="85" t="s">
        <v>2122</v>
      </c>
      <c r="F361" s="86">
        <v>70</v>
      </c>
      <c r="G361" s="85" t="s">
        <v>2123</v>
      </c>
      <c r="H361" s="86">
        <v>0</v>
      </c>
      <c r="I361" s="86" t="s">
        <v>35</v>
      </c>
      <c r="J361" s="86">
        <v>0</v>
      </c>
      <c r="K361" s="86" t="s">
        <v>35</v>
      </c>
      <c r="L361" s="86">
        <v>0</v>
      </c>
      <c r="M361" s="86">
        <v>0</v>
      </c>
      <c r="N361" s="86" t="s">
        <v>73</v>
      </c>
      <c r="O361" s="86" t="s">
        <v>285</v>
      </c>
      <c r="P361" s="86" t="s">
        <v>299</v>
      </c>
      <c r="Q361" s="87">
        <v>1527</v>
      </c>
      <c r="R361" s="86">
        <v>365</v>
      </c>
      <c r="S361" s="86">
        <v>16</v>
      </c>
      <c r="T361" s="86">
        <v>8.1</v>
      </c>
      <c r="U361" s="86">
        <v>48</v>
      </c>
      <c r="V361" s="86">
        <v>19</v>
      </c>
      <c r="W361" s="86">
        <v>1.9</v>
      </c>
      <c r="X361" s="86">
        <v>5.5</v>
      </c>
      <c r="Y361" s="86">
        <v>0.68</v>
      </c>
      <c r="Z361" s="83"/>
    </row>
    <row r="362" spans="1:26" ht="148.19999999999999">
      <c r="A362" s="88">
        <v>840597</v>
      </c>
      <c r="B362" s="84" t="s">
        <v>1097</v>
      </c>
      <c r="C362" s="85" t="s">
        <v>1098</v>
      </c>
      <c r="D362" s="85" t="s">
        <v>1099</v>
      </c>
      <c r="E362" s="85" t="s">
        <v>2484</v>
      </c>
      <c r="F362" s="86">
        <v>125</v>
      </c>
      <c r="G362" s="85" t="s">
        <v>2485</v>
      </c>
      <c r="H362" s="86">
        <v>0</v>
      </c>
      <c r="I362" s="86" t="e">
        <v>#N/A</v>
      </c>
      <c r="J362" s="86">
        <v>0</v>
      </c>
      <c r="K362" s="86" t="s">
        <v>35</v>
      </c>
      <c r="L362" s="86">
        <v>0</v>
      </c>
      <c r="M362" s="86" t="s">
        <v>35</v>
      </c>
      <c r="N362" s="86" t="s">
        <v>665</v>
      </c>
      <c r="O362" s="86" t="s">
        <v>37</v>
      </c>
      <c r="P362" s="86" t="s">
        <v>38</v>
      </c>
      <c r="Q362" s="87">
        <v>1824</v>
      </c>
      <c r="R362" s="86">
        <v>437</v>
      </c>
      <c r="S362" s="86">
        <v>24.4</v>
      </c>
      <c r="T362" s="86">
        <v>3.1</v>
      </c>
      <c r="U362" s="86">
        <v>47.6</v>
      </c>
      <c r="V362" s="86">
        <v>29.6</v>
      </c>
      <c r="W362" s="86">
        <v>2.6</v>
      </c>
      <c r="X362" s="86">
        <v>5.4</v>
      </c>
      <c r="Y362" s="86">
        <v>0.88</v>
      </c>
      <c r="Z362" s="83"/>
    </row>
    <row r="363" spans="1:26" ht="159.6">
      <c r="A363" s="88">
        <v>840650</v>
      </c>
      <c r="B363" s="84" t="s">
        <v>2368</v>
      </c>
      <c r="C363" s="85" t="s">
        <v>2369</v>
      </c>
      <c r="D363" s="85" t="s">
        <v>2370</v>
      </c>
      <c r="E363" s="85" t="s">
        <v>2371</v>
      </c>
      <c r="F363" s="86">
        <v>85</v>
      </c>
      <c r="G363" s="85" t="s">
        <v>214</v>
      </c>
      <c r="H363" s="86">
        <v>0</v>
      </c>
      <c r="I363" s="86" t="e">
        <v>#N/A</v>
      </c>
      <c r="J363" s="86">
        <v>0</v>
      </c>
      <c r="K363" s="86" t="s">
        <v>35</v>
      </c>
      <c r="L363" s="86">
        <v>0</v>
      </c>
      <c r="M363" s="86" t="s">
        <v>35</v>
      </c>
      <c r="N363" s="86" t="s">
        <v>2372</v>
      </c>
      <c r="O363" s="86" t="s">
        <v>37</v>
      </c>
      <c r="P363" s="86" t="s">
        <v>38</v>
      </c>
      <c r="Q363" s="87">
        <v>1768</v>
      </c>
      <c r="R363" s="86">
        <v>423</v>
      </c>
      <c r="S363" s="86">
        <v>24</v>
      </c>
      <c r="T363" s="86">
        <v>6.9</v>
      </c>
      <c r="U363" s="86">
        <v>45</v>
      </c>
      <c r="V363" s="86">
        <v>20</v>
      </c>
      <c r="W363" s="86">
        <v>2.4</v>
      </c>
      <c r="X363" s="86">
        <v>6.4</v>
      </c>
      <c r="Y363" s="86">
        <v>0.55000000000000004</v>
      </c>
      <c r="Z363" s="83"/>
    </row>
    <row r="364" spans="1:26" ht="171">
      <c r="A364" s="88">
        <v>840680</v>
      </c>
      <c r="B364" s="84" t="s">
        <v>1105</v>
      </c>
      <c r="C364" s="85" t="s">
        <v>1106</v>
      </c>
      <c r="D364" s="85" t="s">
        <v>1107</v>
      </c>
      <c r="E364" s="85" t="s">
        <v>1108</v>
      </c>
      <c r="F364" s="86">
        <v>68</v>
      </c>
      <c r="G364" s="85" t="s">
        <v>1109</v>
      </c>
      <c r="H364" s="86" t="s">
        <v>1975</v>
      </c>
      <c r="I364" s="86" t="s">
        <v>1975</v>
      </c>
      <c r="J364" s="86">
        <v>0</v>
      </c>
      <c r="K364" s="86">
        <v>0</v>
      </c>
      <c r="L364" s="86">
        <v>0</v>
      </c>
      <c r="M364" s="86">
        <v>0</v>
      </c>
      <c r="N364" s="86" t="s">
        <v>36</v>
      </c>
      <c r="O364" s="86" t="s">
        <v>359</v>
      </c>
      <c r="P364" s="86" t="s">
        <v>360</v>
      </c>
      <c r="Q364" s="87">
        <v>1450</v>
      </c>
      <c r="R364" s="86">
        <v>346</v>
      </c>
      <c r="S364" s="86">
        <v>16</v>
      </c>
      <c r="T364" s="86">
        <v>8.8000000000000007</v>
      </c>
      <c r="U364" s="86">
        <v>44</v>
      </c>
      <c r="V364" s="86">
        <v>18</v>
      </c>
      <c r="W364" s="86">
        <v>1.4</v>
      </c>
      <c r="X364" s="86">
        <v>4.9000000000000004</v>
      </c>
      <c r="Y364" s="86">
        <v>0.62</v>
      </c>
      <c r="Z364" s="83"/>
    </row>
    <row r="365" spans="1:26" ht="250.8">
      <c r="A365" s="88">
        <v>840696</v>
      </c>
      <c r="B365" s="84" t="s">
        <v>1118</v>
      </c>
      <c r="C365" s="85" t="s">
        <v>1119</v>
      </c>
      <c r="D365" s="85" t="s">
        <v>1120</v>
      </c>
      <c r="E365" s="85" t="s">
        <v>2419</v>
      </c>
      <c r="F365" s="86">
        <v>16</v>
      </c>
      <c r="G365" s="85" t="s">
        <v>1653</v>
      </c>
      <c r="H365" s="86">
        <v>0</v>
      </c>
      <c r="I365" s="86" t="e">
        <v>#N/A</v>
      </c>
      <c r="J365" s="86">
        <v>0</v>
      </c>
      <c r="K365" s="86" t="s">
        <v>1121</v>
      </c>
      <c r="L365" s="86">
        <v>0</v>
      </c>
      <c r="M365" s="86" t="s">
        <v>35</v>
      </c>
      <c r="N365" s="86" t="s">
        <v>1122</v>
      </c>
      <c r="O365" s="86" t="s">
        <v>37</v>
      </c>
      <c r="P365" s="86" t="s">
        <v>38</v>
      </c>
      <c r="Q365" s="87" t="s">
        <v>2420</v>
      </c>
      <c r="R365" s="86" t="s">
        <v>2421</v>
      </c>
      <c r="S365" s="86" t="s">
        <v>2422</v>
      </c>
      <c r="T365" s="86" t="s">
        <v>2423</v>
      </c>
      <c r="U365" s="86" t="s">
        <v>2424</v>
      </c>
      <c r="V365" s="86" t="s">
        <v>2425</v>
      </c>
      <c r="W365" s="86">
        <v>0</v>
      </c>
      <c r="X365" s="86" t="s">
        <v>2426</v>
      </c>
      <c r="Y365" s="86" t="s">
        <v>2427</v>
      </c>
      <c r="Z365" s="83"/>
    </row>
    <row r="366" spans="1:26" ht="262.2">
      <c r="A366" s="88">
        <v>840701</v>
      </c>
      <c r="B366" s="84" t="s">
        <v>1123</v>
      </c>
      <c r="C366" s="85" t="s">
        <v>1124</v>
      </c>
      <c r="D366" s="85" t="s">
        <v>2428</v>
      </c>
      <c r="E366" s="85" t="s">
        <v>2429</v>
      </c>
      <c r="F366" s="86">
        <v>73</v>
      </c>
      <c r="G366" s="85" t="s">
        <v>836</v>
      </c>
      <c r="H366" s="86">
        <v>0</v>
      </c>
      <c r="I366" s="86" t="e">
        <v>#N/A</v>
      </c>
      <c r="J366" s="86">
        <v>0</v>
      </c>
      <c r="K366" s="86" t="s">
        <v>35</v>
      </c>
      <c r="L366" s="86">
        <v>0</v>
      </c>
      <c r="M366" s="86">
        <v>0</v>
      </c>
      <c r="N366" s="86" t="s">
        <v>463</v>
      </c>
      <c r="O366" s="86" t="s">
        <v>285</v>
      </c>
      <c r="P366" s="86" t="s">
        <v>882</v>
      </c>
      <c r="Q366" s="87">
        <v>1959</v>
      </c>
      <c r="R366" s="86">
        <v>469</v>
      </c>
      <c r="S366" s="86">
        <v>28</v>
      </c>
      <c r="T366" s="86">
        <v>15</v>
      </c>
      <c r="U366" s="86">
        <v>48</v>
      </c>
      <c r="V366" s="86">
        <v>26</v>
      </c>
      <c r="W366" s="86">
        <v>1.5</v>
      </c>
      <c r="X366" s="86">
        <v>5.6</v>
      </c>
      <c r="Y366" s="86">
        <v>0.7</v>
      </c>
      <c r="Z366" s="83"/>
    </row>
    <row r="367" spans="1:26" ht="148.19999999999999">
      <c r="A367" s="88">
        <v>841011</v>
      </c>
      <c r="B367" s="84" t="s">
        <v>1125</v>
      </c>
      <c r="C367" s="85" t="s">
        <v>1126</v>
      </c>
      <c r="D367" s="85" t="s">
        <v>1127</v>
      </c>
      <c r="E367" s="85" t="s">
        <v>2373</v>
      </c>
      <c r="F367" s="86">
        <v>123</v>
      </c>
      <c r="G367" s="85" t="s">
        <v>1128</v>
      </c>
      <c r="H367" s="86">
        <v>0</v>
      </c>
      <c r="I367" s="86" t="e">
        <v>#N/A</v>
      </c>
      <c r="J367" s="86">
        <v>0</v>
      </c>
      <c r="K367" s="86" t="s">
        <v>35</v>
      </c>
      <c r="L367" s="86" t="s">
        <v>453</v>
      </c>
      <c r="M367" s="86" t="s">
        <v>35</v>
      </c>
      <c r="N367" s="86" t="s">
        <v>840</v>
      </c>
      <c r="O367" s="86" t="s">
        <v>37</v>
      </c>
      <c r="P367" s="86" t="s">
        <v>38</v>
      </c>
      <c r="Q367" s="87">
        <v>1714</v>
      </c>
      <c r="R367" s="86">
        <v>410</v>
      </c>
      <c r="S367" s="86">
        <v>20.9</v>
      </c>
      <c r="T367" s="86">
        <v>4</v>
      </c>
      <c r="U367" s="86">
        <v>48.8</v>
      </c>
      <c r="V367" s="86">
        <v>31.1</v>
      </c>
      <c r="W367" s="86">
        <v>0</v>
      </c>
      <c r="X367" s="86">
        <v>5.3</v>
      </c>
      <c r="Y367" s="86">
        <v>1.1599999999999999</v>
      </c>
      <c r="Z367" s="83"/>
    </row>
    <row r="368" spans="1:26" ht="148.19999999999999">
      <c r="A368" s="88">
        <v>841012</v>
      </c>
      <c r="B368" s="84" t="s">
        <v>1129</v>
      </c>
      <c r="C368" s="85" t="s">
        <v>1130</v>
      </c>
      <c r="D368" s="85" t="s">
        <v>1131</v>
      </c>
      <c r="E368" s="85" t="s">
        <v>2374</v>
      </c>
      <c r="F368" s="86">
        <v>75</v>
      </c>
      <c r="G368" s="85" t="s">
        <v>1128</v>
      </c>
      <c r="H368" s="86">
        <v>0</v>
      </c>
      <c r="I368" s="86" t="e">
        <v>#N/A</v>
      </c>
      <c r="J368" s="86">
        <v>0</v>
      </c>
      <c r="K368" s="86" t="s">
        <v>35</v>
      </c>
      <c r="L368" s="86" t="s">
        <v>453</v>
      </c>
      <c r="M368" s="86" t="s">
        <v>35</v>
      </c>
      <c r="N368" s="86" t="s">
        <v>463</v>
      </c>
      <c r="O368" s="86" t="s">
        <v>37</v>
      </c>
      <c r="P368" s="86" t="s">
        <v>38</v>
      </c>
      <c r="Q368" s="87">
        <v>1794</v>
      </c>
      <c r="R368" s="86">
        <v>429</v>
      </c>
      <c r="S368" s="86">
        <v>21.9</v>
      </c>
      <c r="T368" s="86">
        <v>4.4000000000000004</v>
      </c>
      <c r="U368" s="86">
        <v>51</v>
      </c>
      <c r="V368" s="86">
        <v>32.1</v>
      </c>
      <c r="W368" s="86">
        <v>0</v>
      </c>
      <c r="X368" s="86">
        <v>5.7</v>
      </c>
      <c r="Y368" s="86">
        <v>1.0900000000000001</v>
      </c>
      <c r="Z368" s="83"/>
    </row>
    <row r="369" spans="1:26" ht="102.6">
      <c r="A369" s="88">
        <v>841013</v>
      </c>
      <c r="B369" s="84" t="s">
        <v>1132</v>
      </c>
      <c r="C369" s="85" t="s">
        <v>1133</v>
      </c>
      <c r="D369" s="85" t="s">
        <v>1134</v>
      </c>
      <c r="E369" s="85" t="s">
        <v>2375</v>
      </c>
      <c r="F369" s="86">
        <v>75</v>
      </c>
      <c r="G369" s="85" t="s">
        <v>1135</v>
      </c>
      <c r="H369" s="86">
        <v>0</v>
      </c>
      <c r="I369" s="86" t="e">
        <v>#N/A</v>
      </c>
      <c r="J369" s="86">
        <v>0</v>
      </c>
      <c r="K369" s="86" t="s">
        <v>35</v>
      </c>
      <c r="L369" s="86" t="s">
        <v>453</v>
      </c>
      <c r="M369" s="86" t="s">
        <v>35</v>
      </c>
      <c r="N369" s="86" t="s">
        <v>55</v>
      </c>
      <c r="O369" s="86" t="s">
        <v>37</v>
      </c>
      <c r="P369" s="86" t="s">
        <v>38</v>
      </c>
      <c r="Q369" s="87">
        <v>1632</v>
      </c>
      <c r="R369" s="86">
        <v>390</v>
      </c>
      <c r="S369" s="86">
        <v>18.600000000000001</v>
      </c>
      <c r="T369" s="86">
        <v>2</v>
      </c>
      <c r="U369" s="86">
        <v>49.8</v>
      </c>
      <c r="V369" s="86">
        <v>27.3</v>
      </c>
      <c r="W369" s="86">
        <v>0</v>
      </c>
      <c r="X369" s="86">
        <v>4.9000000000000004</v>
      </c>
      <c r="Y369" s="86">
        <v>0.87</v>
      </c>
      <c r="Z369" s="83"/>
    </row>
    <row r="370" spans="1:26" ht="114">
      <c r="A370" s="88">
        <v>841014</v>
      </c>
      <c r="B370" s="84" t="s">
        <v>1136</v>
      </c>
      <c r="C370" s="85" t="s">
        <v>1137</v>
      </c>
      <c r="D370" s="85" t="s">
        <v>1138</v>
      </c>
      <c r="E370" s="85" t="s">
        <v>2376</v>
      </c>
      <c r="F370" s="86">
        <v>126</v>
      </c>
      <c r="G370" s="85" t="s">
        <v>1135</v>
      </c>
      <c r="H370" s="86">
        <v>0</v>
      </c>
      <c r="I370" s="86" t="e">
        <v>#N/A</v>
      </c>
      <c r="J370" s="86">
        <v>0</v>
      </c>
      <c r="K370" s="86" t="s">
        <v>35</v>
      </c>
      <c r="L370" s="86" t="s">
        <v>453</v>
      </c>
      <c r="M370" s="86" t="s">
        <v>35</v>
      </c>
      <c r="N370" s="86" t="s">
        <v>55</v>
      </c>
      <c r="O370" s="86" t="s">
        <v>37</v>
      </c>
      <c r="P370" s="86" t="s">
        <v>38</v>
      </c>
      <c r="Q370" s="87">
        <v>1668</v>
      </c>
      <c r="R370" s="86">
        <v>398</v>
      </c>
      <c r="S370" s="86">
        <v>18.899999999999999</v>
      </c>
      <c r="T370" s="86">
        <v>2.6</v>
      </c>
      <c r="U370" s="86">
        <v>51.3</v>
      </c>
      <c r="V370" s="86">
        <v>29.9</v>
      </c>
      <c r="W370" s="86">
        <v>0</v>
      </c>
      <c r="X370" s="86">
        <v>4.9000000000000004</v>
      </c>
      <c r="Y370" s="86">
        <v>1.1000000000000001</v>
      </c>
      <c r="Z370" s="83"/>
    </row>
    <row r="371" spans="1:26" ht="148.19999999999999">
      <c r="A371" s="88">
        <v>841172</v>
      </c>
      <c r="B371" s="84" t="s">
        <v>1139</v>
      </c>
      <c r="C371" s="85" t="s">
        <v>1140</v>
      </c>
      <c r="D371" s="85" t="s">
        <v>1141</v>
      </c>
      <c r="E371" s="85" t="s">
        <v>2486</v>
      </c>
      <c r="F371" s="86">
        <v>110</v>
      </c>
      <c r="G371" s="85" t="s">
        <v>2485</v>
      </c>
      <c r="H371" s="86">
        <v>0</v>
      </c>
      <c r="I371" s="86" t="e">
        <v>#N/A</v>
      </c>
      <c r="J371" s="86">
        <v>0</v>
      </c>
      <c r="K371" s="86" t="s">
        <v>35</v>
      </c>
      <c r="L371" s="86" t="s">
        <v>453</v>
      </c>
      <c r="M371" s="86">
        <v>0</v>
      </c>
      <c r="N371" s="86" t="s">
        <v>55</v>
      </c>
      <c r="O371" s="86" t="s">
        <v>359</v>
      </c>
      <c r="P371" s="86" t="s">
        <v>360</v>
      </c>
      <c r="Q371" s="87">
        <v>1456</v>
      </c>
      <c r="R371" s="86">
        <v>347</v>
      </c>
      <c r="S371" s="86">
        <v>14.9</v>
      </c>
      <c r="T371" s="86">
        <v>1.6</v>
      </c>
      <c r="U371" s="86">
        <v>48.1</v>
      </c>
      <c r="V371" s="86">
        <v>30.3</v>
      </c>
      <c r="W371" s="86">
        <v>0</v>
      </c>
      <c r="X371" s="86">
        <v>3.9</v>
      </c>
      <c r="Y371" s="86">
        <v>0.82</v>
      </c>
      <c r="Z371" s="83"/>
    </row>
    <row r="372" spans="1:26" ht="136.80000000000001">
      <c r="A372" s="88">
        <v>841173</v>
      </c>
      <c r="B372" s="84" t="s">
        <v>1142</v>
      </c>
      <c r="C372" s="85" t="s">
        <v>1143</v>
      </c>
      <c r="D372" s="85" t="s">
        <v>1144</v>
      </c>
      <c r="E372" s="85" t="s">
        <v>2430</v>
      </c>
      <c r="F372" s="86">
        <v>110</v>
      </c>
      <c r="G372" s="85" t="s">
        <v>1599</v>
      </c>
      <c r="H372" s="86">
        <v>0</v>
      </c>
      <c r="I372" s="86" t="e">
        <v>#N/A</v>
      </c>
      <c r="J372" s="86">
        <v>0</v>
      </c>
      <c r="K372" s="86" t="s">
        <v>35</v>
      </c>
      <c r="L372" s="86" t="s">
        <v>453</v>
      </c>
      <c r="M372" s="86" t="s">
        <v>35</v>
      </c>
      <c r="N372" s="86" t="s">
        <v>463</v>
      </c>
      <c r="O372" s="86" t="s">
        <v>37</v>
      </c>
      <c r="P372" s="86" t="s">
        <v>38</v>
      </c>
      <c r="Q372" s="87">
        <v>1859</v>
      </c>
      <c r="R372" s="86">
        <v>445</v>
      </c>
      <c r="S372" s="86">
        <v>24.2</v>
      </c>
      <c r="T372" s="86">
        <v>5.6</v>
      </c>
      <c r="U372" s="86">
        <v>50.4</v>
      </c>
      <c r="V372" s="86">
        <v>34.5</v>
      </c>
      <c r="W372" s="86">
        <v>0</v>
      </c>
      <c r="X372" s="86">
        <v>5.0999999999999996</v>
      </c>
      <c r="Y372" s="86">
        <v>1.02</v>
      </c>
      <c r="Z372" s="83"/>
    </row>
    <row r="373" spans="1:26" ht="102.6">
      <c r="A373" s="88">
        <v>841212</v>
      </c>
      <c r="B373" s="84" t="s">
        <v>1145</v>
      </c>
      <c r="C373" s="85" t="s">
        <v>1146</v>
      </c>
      <c r="D373" s="85" t="s">
        <v>1147</v>
      </c>
      <c r="E373" s="85" t="s">
        <v>1148</v>
      </c>
      <c r="F373" s="86">
        <v>45</v>
      </c>
      <c r="G373" s="85" t="s">
        <v>265</v>
      </c>
      <c r="H373" s="86">
        <v>0</v>
      </c>
      <c r="I373" s="86" t="s">
        <v>35</v>
      </c>
      <c r="J373" s="86">
        <v>0</v>
      </c>
      <c r="K373" s="86" t="s">
        <v>35</v>
      </c>
      <c r="L373" s="86">
        <v>0</v>
      </c>
      <c r="M373" s="86" t="s">
        <v>35</v>
      </c>
      <c r="N373" s="86" t="s">
        <v>73</v>
      </c>
      <c r="O373" s="86" t="s">
        <v>37</v>
      </c>
      <c r="P373" s="86" t="s">
        <v>38</v>
      </c>
      <c r="Q373" s="87">
        <v>1553</v>
      </c>
      <c r="R373" s="86">
        <v>372</v>
      </c>
      <c r="S373" s="86">
        <v>21</v>
      </c>
      <c r="T373" s="86">
        <v>10</v>
      </c>
      <c r="U373" s="86">
        <v>40</v>
      </c>
      <c r="V373" s="86">
        <v>5</v>
      </c>
      <c r="W373" s="86">
        <v>0</v>
      </c>
      <c r="X373" s="86">
        <v>6.2</v>
      </c>
      <c r="Y373" s="86">
        <v>1</v>
      </c>
      <c r="Z373" s="83"/>
    </row>
    <row r="374" spans="1:26" ht="125.4">
      <c r="A374" s="88">
        <v>841405</v>
      </c>
      <c r="B374" s="84" t="s">
        <v>1161</v>
      </c>
      <c r="C374" s="85" t="s">
        <v>1162</v>
      </c>
      <c r="D374" s="85" t="s">
        <v>1163</v>
      </c>
      <c r="E374" s="85" t="s">
        <v>1164</v>
      </c>
      <c r="F374" s="86">
        <v>52</v>
      </c>
      <c r="G374" s="85" t="s">
        <v>265</v>
      </c>
      <c r="H374" s="86">
        <v>0</v>
      </c>
      <c r="I374" s="86" t="s">
        <v>35</v>
      </c>
      <c r="J374" s="86">
        <v>0</v>
      </c>
      <c r="K374" s="86" t="s">
        <v>35</v>
      </c>
      <c r="L374" s="86">
        <v>0</v>
      </c>
      <c r="M374" s="86" t="s">
        <v>35</v>
      </c>
      <c r="N374" s="86" t="s">
        <v>73</v>
      </c>
      <c r="O374" s="86" t="s">
        <v>37</v>
      </c>
      <c r="P374" s="86" t="s">
        <v>38</v>
      </c>
      <c r="Q374" s="87">
        <v>1654</v>
      </c>
      <c r="R374" s="86">
        <v>395</v>
      </c>
      <c r="S374" s="86">
        <v>20</v>
      </c>
      <c r="T374" s="86">
        <v>12</v>
      </c>
      <c r="U374" s="86">
        <v>46</v>
      </c>
      <c r="V374" s="86">
        <v>12</v>
      </c>
      <c r="W374" s="86">
        <v>0</v>
      </c>
      <c r="X374" s="86">
        <v>6.1</v>
      </c>
      <c r="Y374" s="86">
        <v>0.98</v>
      </c>
      <c r="Z374" s="83"/>
    </row>
    <row r="375" spans="1:26" ht="171">
      <c r="A375" s="88">
        <v>841420</v>
      </c>
      <c r="B375" s="84" t="s">
        <v>1170</v>
      </c>
      <c r="C375" s="85" t="s">
        <v>1171</v>
      </c>
      <c r="D375" s="85" t="s">
        <v>1172</v>
      </c>
      <c r="E375" s="85" t="s">
        <v>2431</v>
      </c>
      <c r="F375" s="86">
        <v>120</v>
      </c>
      <c r="G375" s="85" t="s">
        <v>1653</v>
      </c>
      <c r="H375" s="86">
        <v>0</v>
      </c>
      <c r="I375" s="86" t="s">
        <v>35</v>
      </c>
      <c r="J375" s="86">
        <v>0</v>
      </c>
      <c r="K375" s="86" t="s">
        <v>35</v>
      </c>
      <c r="L375" s="86" t="s">
        <v>453</v>
      </c>
      <c r="M375" s="86" t="s">
        <v>35</v>
      </c>
      <c r="N375" s="86" t="s">
        <v>55</v>
      </c>
      <c r="O375" s="86" t="s">
        <v>37</v>
      </c>
      <c r="P375" s="86" t="s">
        <v>38</v>
      </c>
      <c r="Q375" s="87">
        <v>1414</v>
      </c>
      <c r="R375" s="86">
        <v>338</v>
      </c>
      <c r="S375" s="86">
        <v>18.2</v>
      </c>
      <c r="T375" s="86">
        <v>4.2</v>
      </c>
      <c r="U375" s="86">
        <v>38.700000000000003</v>
      </c>
      <c r="V375" s="86">
        <v>22.2</v>
      </c>
      <c r="W375" s="86">
        <v>0</v>
      </c>
      <c r="X375" s="86">
        <v>4.0999999999999996</v>
      </c>
      <c r="Y375" s="86">
        <v>0.77</v>
      </c>
      <c r="Z375" s="83"/>
    </row>
    <row r="376" spans="1:26" ht="91.2">
      <c r="A376" s="95">
        <v>841510</v>
      </c>
      <c r="B376" s="84" t="s">
        <v>1179</v>
      </c>
      <c r="C376" s="85" t="s">
        <v>2124</v>
      </c>
      <c r="D376" s="85" t="s">
        <v>2125</v>
      </c>
      <c r="E376" s="85" t="s">
        <v>2126</v>
      </c>
      <c r="F376" s="86">
        <v>70</v>
      </c>
      <c r="G376" s="85">
        <v>0</v>
      </c>
      <c r="H376" s="86" t="s">
        <v>190</v>
      </c>
      <c r="I376" s="86" t="s">
        <v>35</v>
      </c>
      <c r="J376" s="86">
        <v>0</v>
      </c>
      <c r="K376" s="86" t="s">
        <v>35</v>
      </c>
      <c r="L376" s="86">
        <v>0</v>
      </c>
      <c r="M376" s="86" t="s">
        <v>35</v>
      </c>
      <c r="N376" s="86" t="s">
        <v>55</v>
      </c>
      <c r="O376" s="86" t="s">
        <v>37</v>
      </c>
      <c r="P376" s="86" t="s">
        <v>38</v>
      </c>
      <c r="Q376" s="87">
        <v>1691</v>
      </c>
      <c r="R376" s="86">
        <v>407</v>
      </c>
      <c r="S376" s="86">
        <v>27.5</v>
      </c>
      <c r="T376" s="86">
        <v>11.2</v>
      </c>
      <c r="U376" s="86">
        <v>34.700000000000003</v>
      </c>
      <c r="V376" s="86">
        <v>18.8</v>
      </c>
      <c r="W376" s="86">
        <v>3.7</v>
      </c>
      <c r="X376" s="86">
        <v>3.2</v>
      </c>
      <c r="Y376" s="86">
        <v>0.64</v>
      </c>
      <c r="Z376" s="83"/>
    </row>
    <row r="377" spans="1:26" ht="68.400000000000006">
      <c r="A377" s="88">
        <v>844499</v>
      </c>
      <c r="B377" s="84" t="s">
        <v>1204</v>
      </c>
      <c r="C377" s="85" t="s">
        <v>1205</v>
      </c>
      <c r="D377" s="85" t="s">
        <v>1206</v>
      </c>
      <c r="E377" s="85" t="s">
        <v>1207</v>
      </c>
      <c r="F377" s="86">
        <v>60</v>
      </c>
      <c r="G377" s="85" t="s">
        <v>1208</v>
      </c>
      <c r="H377" s="86">
        <v>0</v>
      </c>
      <c r="I377" s="86" t="s">
        <v>35</v>
      </c>
      <c r="J377" s="86">
        <v>0</v>
      </c>
      <c r="K377" s="86" t="s">
        <v>35</v>
      </c>
      <c r="L377" s="86">
        <v>0</v>
      </c>
      <c r="M377" s="86" t="s">
        <v>35</v>
      </c>
      <c r="N377" s="86" t="s">
        <v>1196</v>
      </c>
      <c r="O377" s="86" t="s">
        <v>37</v>
      </c>
      <c r="P377" s="86" t="s">
        <v>38</v>
      </c>
      <c r="Q377" s="87">
        <v>1173</v>
      </c>
      <c r="R377" s="86">
        <v>277</v>
      </c>
      <c r="S377" s="86">
        <v>2.4</v>
      </c>
      <c r="T377" s="86">
        <v>0.3</v>
      </c>
      <c r="U377" s="86">
        <v>53.4</v>
      </c>
      <c r="V377" s="86">
        <v>1.5</v>
      </c>
      <c r="W377" s="86">
        <v>3.4</v>
      </c>
      <c r="X377" s="86">
        <v>8.8000000000000007</v>
      </c>
      <c r="Y377" s="86">
        <v>1.7</v>
      </c>
      <c r="Z377" s="83"/>
    </row>
    <row r="378" spans="1:26" ht="171">
      <c r="A378" s="88">
        <v>847512</v>
      </c>
      <c r="B378" s="84" t="s">
        <v>1250</v>
      </c>
      <c r="C378" s="85" t="s">
        <v>1251</v>
      </c>
      <c r="D378" s="85" t="s">
        <v>1252</v>
      </c>
      <c r="E378" s="85" t="s">
        <v>1253</v>
      </c>
      <c r="F378" s="86">
        <v>68</v>
      </c>
      <c r="G378" s="85" t="s">
        <v>1254</v>
      </c>
      <c r="H378" s="86">
        <v>0</v>
      </c>
      <c r="I378" s="86" t="s">
        <v>35</v>
      </c>
      <c r="J378" s="86">
        <v>0</v>
      </c>
      <c r="K378" s="86" t="s">
        <v>35</v>
      </c>
      <c r="L378" s="86">
        <v>0</v>
      </c>
      <c r="M378" s="86" t="s">
        <v>35</v>
      </c>
      <c r="N378" s="86" t="s">
        <v>1255</v>
      </c>
      <c r="O378" s="86" t="s">
        <v>37</v>
      </c>
      <c r="P378" s="86" t="s">
        <v>1087</v>
      </c>
      <c r="Q378" s="87">
        <v>1522</v>
      </c>
      <c r="R378" s="86">
        <v>363</v>
      </c>
      <c r="S378" s="86">
        <v>16</v>
      </c>
      <c r="T378" s="86">
        <v>8.6999999999999993</v>
      </c>
      <c r="U378" s="86">
        <v>48</v>
      </c>
      <c r="V378" s="86">
        <v>20</v>
      </c>
      <c r="W378" s="86">
        <v>2.1</v>
      </c>
      <c r="X378" s="86">
        <v>5.2</v>
      </c>
      <c r="Y378" s="86">
        <v>0.77</v>
      </c>
      <c r="Z378" s="83"/>
    </row>
    <row r="379" spans="1:26" ht="91.2">
      <c r="A379" s="88">
        <v>848505</v>
      </c>
      <c r="B379" s="84" t="s">
        <v>1275</v>
      </c>
      <c r="C379" s="85" t="s">
        <v>235</v>
      </c>
      <c r="D379" s="85" t="s">
        <v>1276</v>
      </c>
      <c r="E379" s="85" t="s">
        <v>1277</v>
      </c>
      <c r="F379" s="86">
        <v>300</v>
      </c>
      <c r="G379" s="85" t="s">
        <v>1238</v>
      </c>
      <c r="H379" s="86" t="s">
        <v>1975</v>
      </c>
      <c r="I379" s="86" t="s">
        <v>1975</v>
      </c>
      <c r="J379" s="86">
        <v>0</v>
      </c>
      <c r="K379" s="86">
        <v>0</v>
      </c>
      <c r="L379" s="86">
        <v>0</v>
      </c>
      <c r="M379" s="86" t="s">
        <v>35</v>
      </c>
      <c r="N379" s="86" t="s">
        <v>140</v>
      </c>
      <c r="O379" s="86" t="s">
        <v>37</v>
      </c>
      <c r="P379" s="86" t="s">
        <v>38</v>
      </c>
      <c r="Q379" s="87">
        <v>1196</v>
      </c>
      <c r="R379" s="86">
        <v>284</v>
      </c>
      <c r="S379" s="86">
        <v>6.3</v>
      </c>
      <c r="T379" s="86">
        <v>0.6</v>
      </c>
      <c r="U379" s="86">
        <v>46</v>
      </c>
      <c r="V379" s="86">
        <v>3.2</v>
      </c>
      <c r="W379" s="86">
        <v>5.2</v>
      </c>
      <c r="X379" s="86">
        <v>8.1999999999999993</v>
      </c>
      <c r="Y379" s="86">
        <v>1.7</v>
      </c>
      <c r="Z379" s="83"/>
    </row>
    <row r="380" spans="1:26" ht="68.400000000000006">
      <c r="A380" s="88">
        <v>848510</v>
      </c>
      <c r="B380" s="84" t="s">
        <v>1278</v>
      </c>
      <c r="C380" s="85" t="s">
        <v>1279</v>
      </c>
      <c r="D380" s="85" t="s">
        <v>1280</v>
      </c>
      <c r="E380" s="85" t="s">
        <v>1281</v>
      </c>
      <c r="F380" s="86">
        <v>75</v>
      </c>
      <c r="G380" s="85" t="s">
        <v>1282</v>
      </c>
      <c r="H380" s="86">
        <v>0</v>
      </c>
      <c r="I380" s="86" t="s">
        <v>35</v>
      </c>
      <c r="J380" s="86">
        <v>0</v>
      </c>
      <c r="K380" s="86" t="s">
        <v>35</v>
      </c>
      <c r="L380" s="86">
        <v>0</v>
      </c>
      <c r="M380" s="86" t="s">
        <v>35</v>
      </c>
      <c r="N380" s="86" t="s">
        <v>73</v>
      </c>
      <c r="O380" s="86" t="s">
        <v>37</v>
      </c>
      <c r="P380" s="86" t="s">
        <v>38</v>
      </c>
      <c r="Q380" s="87">
        <v>1361</v>
      </c>
      <c r="R380" s="86">
        <v>323</v>
      </c>
      <c r="S380" s="86">
        <v>8.8000000000000007</v>
      </c>
      <c r="T380" s="86">
        <v>4.3</v>
      </c>
      <c r="U380" s="86">
        <v>47</v>
      </c>
      <c r="V380" s="86">
        <v>1.7</v>
      </c>
      <c r="W380" s="86" t="s">
        <v>590</v>
      </c>
      <c r="X380" s="86">
        <v>12.6</v>
      </c>
      <c r="Y380" s="86">
        <v>1.6</v>
      </c>
      <c r="Z380" s="83"/>
    </row>
    <row r="381" spans="1:26" ht="171">
      <c r="A381" s="88">
        <v>854586</v>
      </c>
      <c r="B381" s="84" t="s">
        <v>2377</v>
      </c>
      <c r="C381" s="85" t="s">
        <v>2378</v>
      </c>
      <c r="D381" s="85" t="s">
        <v>2379</v>
      </c>
      <c r="E381" s="85" t="s">
        <v>2380</v>
      </c>
      <c r="F381" s="86">
        <v>70</v>
      </c>
      <c r="G381" s="85" t="s">
        <v>2381</v>
      </c>
      <c r="H381" s="86">
        <v>0</v>
      </c>
      <c r="I381" s="86" t="s">
        <v>35</v>
      </c>
      <c r="J381" s="86">
        <v>0</v>
      </c>
      <c r="K381" s="86" t="s">
        <v>35</v>
      </c>
      <c r="L381" s="86">
        <v>0</v>
      </c>
      <c r="M381" s="86" t="s">
        <v>35</v>
      </c>
      <c r="N381" s="86" t="s">
        <v>1467</v>
      </c>
      <c r="O381" s="86" t="s">
        <v>37</v>
      </c>
      <c r="P381" s="86" t="s">
        <v>38</v>
      </c>
      <c r="Q381" s="87">
        <v>1472</v>
      </c>
      <c r="R381" s="86">
        <v>351</v>
      </c>
      <c r="S381" s="86">
        <v>14.9</v>
      </c>
      <c r="T381" s="86">
        <v>6.7</v>
      </c>
      <c r="U381" s="86">
        <v>46.1</v>
      </c>
      <c r="V381" s="86">
        <v>15.1</v>
      </c>
      <c r="W381" s="86">
        <v>2.6</v>
      </c>
      <c r="X381" s="86">
        <v>6.8</v>
      </c>
      <c r="Y381" s="86">
        <v>0.62</v>
      </c>
      <c r="Z381" s="83"/>
    </row>
    <row r="382" spans="1:26" ht="57">
      <c r="A382" s="88">
        <v>854916</v>
      </c>
      <c r="B382" s="84" t="s">
        <v>1330</v>
      </c>
      <c r="C382" s="85" t="s">
        <v>1331</v>
      </c>
      <c r="D382" s="85" t="s">
        <v>1056</v>
      </c>
      <c r="E382" s="85" t="s">
        <v>1332</v>
      </c>
      <c r="F382" s="86">
        <v>70</v>
      </c>
      <c r="G382" s="85" t="s">
        <v>1333</v>
      </c>
      <c r="H382" s="86">
        <v>0</v>
      </c>
      <c r="I382" s="86" t="s">
        <v>35</v>
      </c>
      <c r="J382" s="86">
        <v>0</v>
      </c>
      <c r="K382" s="86">
        <v>0</v>
      </c>
      <c r="L382" s="86">
        <v>0</v>
      </c>
      <c r="M382" s="86" t="s">
        <v>35</v>
      </c>
      <c r="N382" s="86" t="s">
        <v>454</v>
      </c>
      <c r="O382" s="86" t="s">
        <v>37</v>
      </c>
      <c r="P382" s="86" t="s">
        <v>38</v>
      </c>
      <c r="Q382" s="87">
        <v>1209</v>
      </c>
      <c r="R382" s="86">
        <v>285</v>
      </c>
      <c r="S382" s="86">
        <v>3.9</v>
      </c>
      <c r="T382" s="86">
        <v>0.4</v>
      </c>
      <c r="U382" s="86">
        <v>53</v>
      </c>
      <c r="V382" s="86">
        <v>1.3</v>
      </c>
      <c r="W382" s="86">
        <v>2.8</v>
      </c>
      <c r="X382" s="86">
        <v>8.1999999999999993</v>
      </c>
      <c r="Y382" s="86">
        <v>1.6</v>
      </c>
      <c r="Z382" s="83"/>
    </row>
    <row r="383" spans="1:26" ht="79.8">
      <c r="A383" s="88">
        <v>855739</v>
      </c>
      <c r="B383" s="84" t="s">
        <v>1361</v>
      </c>
      <c r="C383" s="85" t="s">
        <v>235</v>
      </c>
      <c r="D383" s="85" t="s">
        <v>1276</v>
      </c>
      <c r="E383" s="85" t="s">
        <v>1362</v>
      </c>
      <c r="F383" s="86">
        <v>130</v>
      </c>
      <c r="G383" s="85" t="s">
        <v>1363</v>
      </c>
      <c r="H383" s="86">
        <v>0</v>
      </c>
      <c r="I383" s="86" t="s">
        <v>35</v>
      </c>
      <c r="J383" s="86">
        <v>0</v>
      </c>
      <c r="K383" s="86">
        <v>0</v>
      </c>
      <c r="L383" s="86" t="s">
        <v>453</v>
      </c>
      <c r="M383" s="86" t="s">
        <v>35</v>
      </c>
      <c r="N383" s="86" t="s">
        <v>454</v>
      </c>
      <c r="O383" s="86" t="s">
        <v>37</v>
      </c>
      <c r="P383" s="86" t="s">
        <v>38</v>
      </c>
      <c r="Q383" s="87">
        <v>1179</v>
      </c>
      <c r="R383" s="86">
        <v>278</v>
      </c>
      <c r="S383" s="86">
        <v>2.7</v>
      </c>
      <c r="T383" s="86">
        <v>0.7</v>
      </c>
      <c r="U383" s="86">
        <v>54</v>
      </c>
      <c r="V383" s="86">
        <v>1.3</v>
      </c>
      <c r="W383" s="86">
        <v>2.9</v>
      </c>
      <c r="X383" s="86">
        <v>8.1999999999999993</v>
      </c>
      <c r="Y383" s="86">
        <v>2.06</v>
      </c>
      <c r="Z383" s="83"/>
    </row>
    <row r="384" spans="1:26" ht="114">
      <c r="A384" s="88">
        <v>856328</v>
      </c>
      <c r="B384" s="84" t="s">
        <v>234</v>
      </c>
      <c r="C384" s="85" t="s">
        <v>235</v>
      </c>
      <c r="D384" s="85" t="s">
        <v>1276</v>
      </c>
      <c r="E384" s="85" t="s">
        <v>1364</v>
      </c>
      <c r="F384" s="86">
        <v>100</v>
      </c>
      <c r="G384" s="85" t="s">
        <v>1365</v>
      </c>
      <c r="H384" s="86">
        <v>0</v>
      </c>
      <c r="I384" s="86" t="s">
        <v>35</v>
      </c>
      <c r="J384" s="86">
        <v>0</v>
      </c>
      <c r="K384" s="86">
        <v>0</v>
      </c>
      <c r="L384" s="86" t="s">
        <v>453</v>
      </c>
      <c r="M384" s="86" t="s">
        <v>35</v>
      </c>
      <c r="N384" s="86" t="s">
        <v>454</v>
      </c>
      <c r="O384" s="86" t="s">
        <v>37</v>
      </c>
      <c r="P384" s="86" t="s">
        <v>38</v>
      </c>
      <c r="Q384" s="87">
        <v>1187</v>
      </c>
      <c r="R384" s="86">
        <v>280</v>
      </c>
      <c r="S384" s="86">
        <v>2.6</v>
      </c>
      <c r="T384" s="86">
        <v>0.6</v>
      </c>
      <c r="U384" s="86">
        <v>54.4</v>
      </c>
      <c r="V384" s="86">
        <v>1.3</v>
      </c>
      <c r="W384" s="86">
        <v>2.9</v>
      </c>
      <c r="X384" s="86">
        <v>8.4</v>
      </c>
      <c r="Y384" s="86">
        <v>1.85</v>
      </c>
      <c r="Z384" s="83"/>
    </row>
    <row r="385" spans="1:26" ht="136.80000000000001">
      <c r="A385" s="88">
        <v>856633</v>
      </c>
      <c r="B385" s="84" t="s">
        <v>2307</v>
      </c>
      <c r="C385" s="85" t="s">
        <v>2308</v>
      </c>
      <c r="D385" s="85" t="s">
        <v>2309</v>
      </c>
      <c r="E385" s="85" t="s">
        <v>2310</v>
      </c>
      <c r="F385" s="86">
        <v>65</v>
      </c>
      <c r="G385" s="85" t="s">
        <v>773</v>
      </c>
      <c r="H385" s="86">
        <v>0</v>
      </c>
      <c r="I385" s="86" t="s">
        <v>35</v>
      </c>
      <c r="J385" s="86">
        <v>0</v>
      </c>
      <c r="K385" s="86" t="s">
        <v>35</v>
      </c>
      <c r="L385" s="86">
        <v>0</v>
      </c>
      <c r="M385" s="86" t="s">
        <v>35</v>
      </c>
      <c r="N385" s="86" t="s">
        <v>55</v>
      </c>
      <c r="O385" s="86" t="s">
        <v>37</v>
      </c>
      <c r="P385" s="86" t="s">
        <v>38</v>
      </c>
      <c r="Q385" s="87">
        <v>1591</v>
      </c>
      <c r="R385" s="86">
        <v>380</v>
      </c>
      <c r="S385" s="86">
        <v>17.600000000000001</v>
      </c>
      <c r="T385" s="86">
        <v>7.1</v>
      </c>
      <c r="U385" s="86">
        <v>47.5</v>
      </c>
      <c r="V385" s="86">
        <v>15.5</v>
      </c>
      <c r="W385" s="86">
        <v>2.2000000000000002</v>
      </c>
      <c r="X385" s="86">
        <v>6.9</v>
      </c>
      <c r="Y385" s="86">
        <v>0.66</v>
      </c>
      <c r="Z385" s="83"/>
    </row>
    <row r="386" spans="1:26" ht="125.4">
      <c r="A386" s="88">
        <v>856661</v>
      </c>
      <c r="B386" s="84" t="s">
        <v>1377</v>
      </c>
      <c r="C386" s="85" t="s">
        <v>1378</v>
      </c>
      <c r="D386" s="85" t="s">
        <v>1379</v>
      </c>
      <c r="E386" s="85" t="s">
        <v>1380</v>
      </c>
      <c r="F386" s="86">
        <v>72</v>
      </c>
      <c r="G386" s="85" t="s">
        <v>1381</v>
      </c>
      <c r="H386" s="86">
        <v>0</v>
      </c>
      <c r="I386" s="86" t="e">
        <v>#N/A</v>
      </c>
      <c r="J386" s="86">
        <v>0</v>
      </c>
      <c r="K386" s="86" t="s">
        <v>35</v>
      </c>
      <c r="L386" s="86" t="s">
        <v>453</v>
      </c>
      <c r="M386" s="86">
        <v>0</v>
      </c>
      <c r="N386" s="86" t="s">
        <v>55</v>
      </c>
      <c r="O386" s="86" t="s">
        <v>359</v>
      </c>
      <c r="P386" s="86" t="s">
        <v>360</v>
      </c>
      <c r="Q386" s="87">
        <v>1468</v>
      </c>
      <c r="R386" s="86">
        <v>350</v>
      </c>
      <c r="S386" s="86">
        <v>15</v>
      </c>
      <c r="T386" s="86">
        <v>6.6</v>
      </c>
      <c r="U386" s="86">
        <v>46.2</v>
      </c>
      <c r="V386" s="86">
        <v>15.7</v>
      </c>
      <c r="W386" s="86">
        <v>2</v>
      </c>
      <c r="X386" s="86">
        <v>6.7</v>
      </c>
      <c r="Y386" s="86">
        <v>0.6</v>
      </c>
      <c r="Z386" s="83"/>
    </row>
    <row r="387" spans="1:26" ht="57">
      <c r="A387" s="88">
        <v>857145</v>
      </c>
      <c r="B387" s="84" t="s">
        <v>2127</v>
      </c>
      <c r="C387" s="85" t="s">
        <v>2128</v>
      </c>
      <c r="D387" s="85" t="s">
        <v>2129</v>
      </c>
      <c r="E387" s="85" t="s">
        <v>2130</v>
      </c>
      <c r="F387" s="86">
        <v>65</v>
      </c>
      <c r="G387" s="85" t="s">
        <v>1238</v>
      </c>
      <c r="H387" s="86" t="s">
        <v>1975</v>
      </c>
      <c r="I387" s="86" t="s">
        <v>453</v>
      </c>
      <c r="J387" s="86">
        <v>0</v>
      </c>
      <c r="K387" s="86">
        <v>0</v>
      </c>
      <c r="L387" s="86" t="s">
        <v>2011</v>
      </c>
      <c r="M387" s="86" t="s">
        <v>35</v>
      </c>
      <c r="N387" s="86" t="s">
        <v>1226</v>
      </c>
      <c r="O387" s="86" t="s">
        <v>37</v>
      </c>
      <c r="P387" s="86" t="s">
        <v>38</v>
      </c>
      <c r="Q387" s="87">
        <v>1274</v>
      </c>
      <c r="R387" s="86">
        <v>302</v>
      </c>
      <c r="S387" s="86">
        <v>7.4</v>
      </c>
      <c r="T387" s="86">
        <v>0.6</v>
      </c>
      <c r="U387" s="86">
        <v>49</v>
      </c>
      <c r="V387" s="86">
        <v>3.6</v>
      </c>
      <c r="W387" s="86">
        <v>3.2</v>
      </c>
      <c r="X387" s="86">
        <v>8.3000000000000007</v>
      </c>
      <c r="Y387" s="86">
        <v>1.6</v>
      </c>
      <c r="Z387" s="83"/>
    </row>
    <row r="388" spans="1:26" ht="68.400000000000006">
      <c r="A388" s="88">
        <v>857152</v>
      </c>
      <c r="B388" s="84" t="s">
        <v>1426</v>
      </c>
      <c r="C388" s="85" t="s">
        <v>1427</v>
      </c>
      <c r="D388" s="85" t="s">
        <v>1428</v>
      </c>
      <c r="E388" s="85" t="s">
        <v>1429</v>
      </c>
      <c r="F388" s="86">
        <v>100</v>
      </c>
      <c r="G388" s="85" t="s">
        <v>1430</v>
      </c>
      <c r="H388" s="86">
        <v>0</v>
      </c>
      <c r="I388" s="86" t="e">
        <v>#N/A</v>
      </c>
      <c r="J388" s="86">
        <v>0</v>
      </c>
      <c r="K388" s="86" t="s">
        <v>35</v>
      </c>
      <c r="L388" s="86" t="s">
        <v>453</v>
      </c>
      <c r="M388" s="86" t="s">
        <v>35</v>
      </c>
      <c r="N388" s="86" t="s">
        <v>92</v>
      </c>
      <c r="O388" s="86" t="s">
        <v>37</v>
      </c>
      <c r="P388" s="86" t="s">
        <v>38</v>
      </c>
      <c r="Q388" s="87">
        <v>1203</v>
      </c>
      <c r="R388" s="86">
        <v>284</v>
      </c>
      <c r="S388" s="86">
        <v>3.6</v>
      </c>
      <c r="T388" s="86">
        <v>1.5</v>
      </c>
      <c r="U388" s="86">
        <v>52</v>
      </c>
      <c r="V388" s="86">
        <v>3.6</v>
      </c>
      <c r="W388" s="86">
        <v>3.2</v>
      </c>
      <c r="X388" s="86">
        <v>9.4</v>
      </c>
      <c r="Y388" s="86">
        <v>1.6</v>
      </c>
      <c r="Z388" s="83"/>
    </row>
    <row r="389" spans="1:26" ht="102.6">
      <c r="A389" s="88">
        <v>8100905</v>
      </c>
      <c r="B389" s="84" t="s">
        <v>1488</v>
      </c>
      <c r="C389" s="85" t="s">
        <v>1489</v>
      </c>
      <c r="D389" s="85" t="s">
        <v>1490</v>
      </c>
      <c r="E389" s="85" t="s">
        <v>1491</v>
      </c>
      <c r="F389" s="86">
        <v>3300</v>
      </c>
      <c r="G389" s="85" t="s">
        <v>623</v>
      </c>
      <c r="H389" s="86">
        <v>0</v>
      </c>
      <c r="I389" s="86" t="e">
        <v>#N/A</v>
      </c>
      <c r="J389" s="86">
        <v>0</v>
      </c>
      <c r="K389" s="86" t="s">
        <v>35</v>
      </c>
      <c r="L389" s="86">
        <v>0</v>
      </c>
      <c r="M389" s="86" t="s">
        <v>35</v>
      </c>
      <c r="N389" s="86" t="s">
        <v>55</v>
      </c>
      <c r="O389" s="86" t="s">
        <v>37</v>
      </c>
      <c r="P389" s="86" t="s">
        <v>38</v>
      </c>
      <c r="Q389" s="87">
        <v>776</v>
      </c>
      <c r="R389" s="86">
        <v>184</v>
      </c>
      <c r="S389" s="86">
        <v>5.8</v>
      </c>
      <c r="T389" s="86">
        <v>3.1</v>
      </c>
      <c r="U389" s="86">
        <v>30.3</v>
      </c>
      <c r="V389" s="86">
        <v>17.399999999999999</v>
      </c>
      <c r="W389" s="86">
        <v>0</v>
      </c>
      <c r="X389" s="86">
        <v>1.8</v>
      </c>
      <c r="Y389" s="86">
        <v>0.125</v>
      </c>
      <c r="Z389" s="83"/>
    </row>
    <row r="390" spans="1:26" ht="102.6">
      <c r="A390" s="88">
        <v>8100907</v>
      </c>
      <c r="B390" s="84" t="s">
        <v>1492</v>
      </c>
      <c r="C390" s="85" t="s">
        <v>1493</v>
      </c>
      <c r="D390" s="85" t="s">
        <v>1494</v>
      </c>
      <c r="E390" s="85" t="s">
        <v>1495</v>
      </c>
      <c r="F390" s="86">
        <v>2750</v>
      </c>
      <c r="G390" s="85" t="s">
        <v>623</v>
      </c>
      <c r="H390" s="86">
        <v>0</v>
      </c>
      <c r="I390" s="86" t="e">
        <v>#N/A</v>
      </c>
      <c r="J390" s="86">
        <v>0</v>
      </c>
      <c r="K390" s="86" t="s">
        <v>35</v>
      </c>
      <c r="L390" s="86">
        <v>0</v>
      </c>
      <c r="M390" s="86" t="s">
        <v>35</v>
      </c>
      <c r="N390" s="86" t="s">
        <v>55</v>
      </c>
      <c r="O390" s="86" t="s">
        <v>37</v>
      </c>
      <c r="P390" s="86" t="s">
        <v>38</v>
      </c>
      <c r="Q390" s="87">
        <v>1021</v>
      </c>
      <c r="R390" s="86">
        <v>243</v>
      </c>
      <c r="S390" s="86">
        <v>9.6</v>
      </c>
      <c r="T390" s="86">
        <v>5</v>
      </c>
      <c r="U390" s="86">
        <v>35.299999999999997</v>
      </c>
      <c r="V390" s="86">
        <v>17.899999999999999</v>
      </c>
      <c r="W390" s="86">
        <v>0</v>
      </c>
      <c r="X390" s="86">
        <v>2.8</v>
      </c>
      <c r="Y390" s="86">
        <v>0.2</v>
      </c>
      <c r="Z390" s="83"/>
    </row>
    <row r="391" spans="1:26" ht="114">
      <c r="A391" s="88">
        <v>8100908</v>
      </c>
      <c r="B391" s="84" t="s">
        <v>1496</v>
      </c>
      <c r="C391" s="85" t="s">
        <v>1497</v>
      </c>
      <c r="D391" s="85" t="s">
        <v>1498</v>
      </c>
      <c r="E391" s="85" t="s">
        <v>1499</v>
      </c>
      <c r="F391" s="86">
        <v>3100</v>
      </c>
      <c r="G391" s="85" t="s">
        <v>623</v>
      </c>
      <c r="H391" s="86">
        <v>0</v>
      </c>
      <c r="I391" s="86" t="e">
        <v>#N/A</v>
      </c>
      <c r="J391" s="86">
        <v>0</v>
      </c>
      <c r="K391" s="86" t="s">
        <v>35</v>
      </c>
      <c r="L391" s="86">
        <v>0</v>
      </c>
      <c r="M391" s="86" t="s">
        <v>35</v>
      </c>
      <c r="N391" s="86" t="s">
        <v>55</v>
      </c>
      <c r="O391" s="86" t="s">
        <v>37</v>
      </c>
      <c r="P391" s="86" t="s">
        <v>38</v>
      </c>
      <c r="Q391" s="87">
        <v>1062</v>
      </c>
      <c r="R391" s="86">
        <v>254</v>
      </c>
      <c r="S391" s="86">
        <v>12.5</v>
      </c>
      <c r="T391" s="86">
        <v>4.0999999999999996</v>
      </c>
      <c r="U391" s="86">
        <v>28.7</v>
      </c>
      <c r="V391" s="86">
        <v>17.7</v>
      </c>
      <c r="W391" s="86">
        <v>0</v>
      </c>
      <c r="X391" s="86">
        <v>6.3</v>
      </c>
      <c r="Y391" s="86">
        <v>0.43</v>
      </c>
      <c r="Z391" s="83"/>
    </row>
    <row r="392" spans="1:26" ht="148.19999999999999">
      <c r="A392" s="88">
        <v>8100909</v>
      </c>
      <c r="B392" s="84" t="s">
        <v>1500</v>
      </c>
      <c r="C392" s="85" t="s">
        <v>1501</v>
      </c>
      <c r="D392" s="85" t="s">
        <v>1502</v>
      </c>
      <c r="E392" s="85" t="s">
        <v>1503</v>
      </c>
      <c r="F392" s="86">
        <v>2200</v>
      </c>
      <c r="G392" s="85" t="s">
        <v>623</v>
      </c>
      <c r="H392" s="86">
        <v>0</v>
      </c>
      <c r="I392" s="86" t="e">
        <v>#N/A</v>
      </c>
      <c r="J392" s="86">
        <v>0</v>
      </c>
      <c r="K392" s="86" t="s">
        <v>35</v>
      </c>
      <c r="L392" s="86">
        <v>0</v>
      </c>
      <c r="M392" s="86" t="s">
        <v>35</v>
      </c>
      <c r="N392" s="86" t="s">
        <v>55</v>
      </c>
      <c r="O392" s="86" t="s">
        <v>37</v>
      </c>
      <c r="P392" s="86" t="s">
        <v>38</v>
      </c>
      <c r="Q392" s="87">
        <v>1275</v>
      </c>
      <c r="R392" s="86">
        <v>306</v>
      </c>
      <c r="S392" s="86">
        <v>18.100000000000001</v>
      </c>
      <c r="T392" s="86">
        <v>4.7</v>
      </c>
      <c r="U392" s="86">
        <v>31.6</v>
      </c>
      <c r="V392" s="86">
        <v>19.600000000000001</v>
      </c>
      <c r="W392" s="86">
        <v>0</v>
      </c>
      <c r="X392" s="86">
        <v>3.3</v>
      </c>
      <c r="Y392" s="86">
        <v>0.5</v>
      </c>
      <c r="Z392" s="83"/>
    </row>
    <row r="393" spans="1:26" ht="182.4">
      <c r="A393" s="88">
        <v>8100919</v>
      </c>
      <c r="B393" s="84" t="s">
        <v>1504</v>
      </c>
      <c r="C393" s="85" t="s">
        <v>1505</v>
      </c>
      <c r="D393" s="85" t="s">
        <v>1506</v>
      </c>
      <c r="E393" s="85" t="s">
        <v>1507</v>
      </c>
      <c r="F393" s="86">
        <v>2150</v>
      </c>
      <c r="G393" s="85" t="s">
        <v>1508</v>
      </c>
      <c r="H393" s="86">
        <v>0</v>
      </c>
      <c r="I393" s="86" t="e">
        <v>#N/A</v>
      </c>
      <c r="J393" s="86">
        <v>0</v>
      </c>
      <c r="K393" s="86" t="s">
        <v>35</v>
      </c>
      <c r="L393" s="86">
        <v>0</v>
      </c>
      <c r="M393" s="86" t="s">
        <v>35</v>
      </c>
      <c r="N393" s="86" t="s">
        <v>1509</v>
      </c>
      <c r="O393" s="86" t="s">
        <v>37</v>
      </c>
      <c r="P393" s="86" t="s">
        <v>38</v>
      </c>
      <c r="Q393" s="87">
        <v>745</v>
      </c>
      <c r="R393" s="86">
        <v>178</v>
      </c>
      <c r="S393" s="86">
        <v>7.1</v>
      </c>
      <c r="T393" s="86">
        <v>3.4</v>
      </c>
      <c r="U393" s="86">
        <v>25</v>
      </c>
      <c r="V393" s="86">
        <v>17.899999999999999</v>
      </c>
      <c r="W393" s="86">
        <v>0</v>
      </c>
      <c r="X393" s="86">
        <v>3.1</v>
      </c>
      <c r="Y393" s="86">
        <v>0.14499999999999999</v>
      </c>
      <c r="Z393" s="83"/>
    </row>
    <row r="394" spans="1:26" ht="136.80000000000001">
      <c r="A394" s="88">
        <v>8100950</v>
      </c>
      <c r="B394" s="84" t="s">
        <v>1514</v>
      </c>
      <c r="C394" s="85" t="s">
        <v>1515</v>
      </c>
      <c r="D394" s="85" t="s">
        <v>1516</v>
      </c>
      <c r="E394" s="85" t="s">
        <v>1517</v>
      </c>
      <c r="F394" s="86">
        <v>3200</v>
      </c>
      <c r="G394" s="85" t="s">
        <v>623</v>
      </c>
      <c r="H394" s="86">
        <v>0</v>
      </c>
      <c r="I394" s="86" t="e">
        <v>#N/A</v>
      </c>
      <c r="J394" s="86">
        <v>0</v>
      </c>
      <c r="K394" s="86" t="s">
        <v>35</v>
      </c>
      <c r="L394" s="86">
        <v>0</v>
      </c>
      <c r="M394" s="86" t="s">
        <v>35</v>
      </c>
      <c r="N394" s="86" t="s">
        <v>55</v>
      </c>
      <c r="O394" s="86" t="s">
        <v>37</v>
      </c>
      <c r="P394" s="86" t="s">
        <v>38</v>
      </c>
      <c r="Q394" s="87">
        <v>993</v>
      </c>
      <c r="R394" s="86">
        <v>237</v>
      </c>
      <c r="S394" s="86">
        <v>11.6</v>
      </c>
      <c r="T394" s="86">
        <v>3.7</v>
      </c>
      <c r="U394" s="86">
        <v>27.4</v>
      </c>
      <c r="V394" s="86">
        <v>18.7</v>
      </c>
      <c r="W394" s="86">
        <v>0</v>
      </c>
      <c r="X394" s="86">
        <v>5.5</v>
      </c>
      <c r="Y394" s="86">
        <v>0.375</v>
      </c>
      <c r="Z394" s="83"/>
    </row>
    <row r="395" spans="1:26" ht="148.19999999999999">
      <c r="A395" s="88">
        <v>8101069</v>
      </c>
      <c r="B395" s="84" t="s">
        <v>1518</v>
      </c>
      <c r="C395" s="85" t="s">
        <v>1519</v>
      </c>
      <c r="D395" s="85" t="s">
        <v>1520</v>
      </c>
      <c r="E395" s="85" t="s">
        <v>1521</v>
      </c>
      <c r="F395" s="86">
        <v>170</v>
      </c>
      <c r="G395" s="85" t="s">
        <v>1522</v>
      </c>
      <c r="H395" s="86" t="s">
        <v>1975</v>
      </c>
      <c r="I395" s="86" t="s">
        <v>1975</v>
      </c>
      <c r="J395" s="86">
        <v>0</v>
      </c>
      <c r="K395" s="86">
        <v>0</v>
      </c>
      <c r="L395" s="86">
        <v>0</v>
      </c>
      <c r="M395" s="86" t="s">
        <v>35</v>
      </c>
      <c r="N395" s="86" t="s">
        <v>454</v>
      </c>
      <c r="O395" s="86" t="s">
        <v>37</v>
      </c>
      <c r="P395" s="86" t="s">
        <v>38</v>
      </c>
      <c r="Q395" s="87">
        <v>1296</v>
      </c>
      <c r="R395" s="86">
        <v>309</v>
      </c>
      <c r="S395" s="86">
        <v>7.7</v>
      </c>
      <c r="T395" s="86">
        <v>0.7</v>
      </c>
      <c r="U395" s="86">
        <v>55.2</v>
      </c>
      <c r="V395" s="86">
        <v>25.2</v>
      </c>
      <c r="W395" s="86">
        <v>0</v>
      </c>
      <c r="X395" s="86">
        <v>4.5999999999999996</v>
      </c>
      <c r="Y395" s="86">
        <v>0.875</v>
      </c>
      <c r="Z395" s="83"/>
    </row>
    <row r="396" spans="1:26" ht="136.80000000000001">
      <c r="A396" s="88">
        <v>8101083</v>
      </c>
      <c r="B396" s="84" t="s">
        <v>1523</v>
      </c>
      <c r="C396" s="85" t="s">
        <v>1524</v>
      </c>
      <c r="D396" s="85" t="s">
        <v>1525</v>
      </c>
      <c r="E396" s="85" t="s">
        <v>1526</v>
      </c>
      <c r="F396" s="86">
        <v>150</v>
      </c>
      <c r="G396" s="85" t="s">
        <v>1527</v>
      </c>
      <c r="H396" s="86" t="s">
        <v>1975</v>
      </c>
      <c r="I396" s="86" t="s">
        <v>1975</v>
      </c>
      <c r="J396" s="86">
        <v>0</v>
      </c>
      <c r="K396" s="86">
        <v>0</v>
      </c>
      <c r="L396" s="86">
        <v>0</v>
      </c>
      <c r="M396" s="86" t="s">
        <v>35</v>
      </c>
      <c r="N396" s="86" t="s">
        <v>1528</v>
      </c>
      <c r="O396" s="86" t="s">
        <v>37</v>
      </c>
      <c r="P396" s="86" t="s">
        <v>38</v>
      </c>
      <c r="Q396" s="87">
        <v>1491</v>
      </c>
      <c r="R396" s="86">
        <v>355</v>
      </c>
      <c r="S396" s="86">
        <v>9</v>
      </c>
      <c r="T396" s="86">
        <v>0.8</v>
      </c>
      <c r="U396" s="86">
        <v>62</v>
      </c>
      <c r="V396" s="86">
        <v>28.2</v>
      </c>
      <c r="W396" s="86">
        <v>0</v>
      </c>
      <c r="X396" s="86">
        <v>5.2</v>
      </c>
      <c r="Y396" s="86">
        <v>0.6</v>
      </c>
      <c r="Z396" s="83"/>
    </row>
    <row r="397" spans="1:26" ht="159.6">
      <c r="A397" s="88">
        <v>8101084</v>
      </c>
      <c r="B397" s="84" t="s">
        <v>1529</v>
      </c>
      <c r="C397" s="85" t="s">
        <v>1530</v>
      </c>
      <c r="D397" s="85" t="s">
        <v>1531</v>
      </c>
      <c r="E397" s="85" t="s">
        <v>1532</v>
      </c>
      <c r="F397" s="86">
        <v>140</v>
      </c>
      <c r="G397" s="85" t="s">
        <v>1533</v>
      </c>
      <c r="H397" s="86">
        <v>0</v>
      </c>
      <c r="I397" s="86" t="e">
        <v>#N/A</v>
      </c>
      <c r="J397" s="86">
        <v>0</v>
      </c>
      <c r="K397" s="86" t="s">
        <v>35</v>
      </c>
      <c r="L397" s="86">
        <v>0</v>
      </c>
      <c r="M397" s="86" t="s">
        <v>35</v>
      </c>
      <c r="N397" s="86" t="s">
        <v>1534</v>
      </c>
      <c r="O397" s="86" t="s">
        <v>37</v>
      </c>
      <c r="P397" s="86" t="s">
        <v>38</v>
      </c>
      <c r="Q397" s="87">
        <v>1280</v>
      </c>
      <c r="R397" s="86">
        <v>304</v>
      </c>
      <c r="S397" s="86">
        <v>7.5</v>
      </c>
      <c r="T397" s="86">
        <v>0.7</v>
      </c>
      <c r="U397" s="86">
        <v>53</v>
      </c>
      <c r="V397" s="86">
        <v>23.3</v>
      </c>
      <c r="W397" s="86">
        <v>0</v>
      </c>
      <c r="X397" s="86">
        <v>5.5</v>
      </c>
      <c r="Y397" s="86">
        <v>0.48</v>
      </c>
      <c r="Z397" s="83"/>
    </row>
    <row r="398" spans="1:26" ht="182.4">
      <c r="A398" s="88">
        <v>8101085</v>
      </c>
      <c r="B398" s="84" t="s">
        <v>1535</v>
      </c>
      <c r="C398" s="85" t="s">
        <v>1536</v>
      </c>
      <c r="D398" s="85" t="s">
        <v>1537</v>
      </c>
      <c r="E398" s="85" t="s">
        <v>1538</v>
      </c>
      <c r="F398" s="86">
        <v>200</v>
      </c>
      <c r="G398" s="85" t="s">
        <v>1539</v>
      </c>
      <c r="H398" s="86">
        <v>0</v>
      </c>
      <c r="I398" s="86" t="e">
        <v>#N/A</v>
      </c>
      <c r="J398" s="86">
        <v>0</v>
      </c>
      <c r="K398" s="86" t="s">
        <v>35</v>
      </c>
      <c r="L398" s="86">
        <v>0</v>
      </c>
      <c r="M398" s="86">
        <v>0</v>
      </c>
      <c r="N398" s="86" t="s">
        <v>233</v>
      </c>
      <c r="O398" s="86" t="s">
        <v>285</v>
      </c>
      <c r="P398" s="86" t="s">
        <v>299</v>
      </c>
      <c r="Q398" s="87">
        <v>1034</v>
      </c>
      <c r="R398" s="86">
        <v>246</v>
      </c>
      <c r="S398" s="86">
        <v>6</v>
      </c>
      <c r="T398" s="86">
        <v>0.8</v>
      </c>
      <c r="U398" s="86">
        <v>42</v>
      </c>
      <c r="V398" s="86">
        <v>16.3</v>
      </c>
      <c r="W398" s="86">
        <v>0</v>
      </c>
      <c r="X398" s="86">
        <v>4.3</v>
      </c>
      <c r="Y398" s="86">
        <v>0.57999999999999996</v>
      </c>
      <c r="Z398" s="83"/>
    </row>
    <row r="399" spans="1:26" ht="182.4">
      <c r="A399" s="88">
        <v>8101086</v>
      </c>
      <c r="B399" s="84" t="s">
        <v>1540</v>
      </c>
      <c r="C399" s="85" t="s">
        <v>1541</v>
      </c>
      <c r="D399" s="85" t="s">
        <v>1542</v>
      </c>
      <c r="E399" s="85" t="s">
        <v>1543</v>
      </c>
      <c r="F399" s="86">
        <v>150</v>
      </c>
      <c r="G399" s="85" t="s">
        <v>1544</v>
      </c>
      <c r="H399" s="86">
        <v>0</v>
      </c>
      <c r="I399" s="86" t="e">
        <v>#N/A</v>
      </c>
      <c r="J399" s="86">
        <v>0</v>
      </c>
      <c r="K399" s="86" t="s">
        <v>35</v>
      </c>
      <c r="L399" s="86">
        <v>0</v>
      </c>
      <c r="M399" s="86" t="s">
        <v>35</v>
      </c>
      <c r="N399" s="86" t="s">
        <v>1545</v>
      </c>
      <c r="O399" s="86" t="s">
        <v>37</v>
      </c>
      <c r="P399" s="86" t="s">
        <v>38</v>
      </c>
      <c r="Q399" s="87">
        <v>1346</v>
      </c>
      <c r="R399" s="86">
        <v>321</v>
      </c>
      <c r="S399" s="86">
        <v>8.3000000000000007</v>
      </c>
      <c r="T399" s="86">
        <v>0.6</v>
      </c>
      <c r="U399" s="86">
        <v>53.7</v>
      </c>
      <c r="V399" s="86">
        <v>25.6</v>
      </c>
      <c r="W399" s="86">
        <v>0</v>
      </c>
      <c r="X399" s="86">
        <v>6.2</v>
      </c>
      <c r="Y399" s="86">
        <v>0.6</v>
      </c>
      <c r="Z399" s="83"/>
    </row>
    <row r="400" spans="1:26" ht="91.2">
      <c r="A400" s="88">
        <v>8101159</v>
      </c>
      <c r="B400" s="84" t="s">
        <v>1546</v>
      </c>
      <c r="C400" s="85" t="s">
        <v>1547</v>
      </c>
      <c r="D400" s="85" t="s">
        <v>1548</v>
      </c>
      <c r="E400" s="85" t="s">
        <v>1549</v>
      </c>
      <c r="F400" s="86">
        <v>1251.5999999999999</v>
      </c>
      <c r="G400" s="85" t="s">
        <v>278</v>
      </c>
      <c r="H400" s="86">
        <v>0</v>
      </c>
      <c r="I400" s="86" t="e">
        <v>#N/A</v>
      </c>
      <c r="J400" s="86">
        <v>0</v>
      </c>
      <c r="K400" s="86" t="s">
        <v>35</v>
      </c>
      <c r="L400" s="86">
        <v>0</v>
      </c>
      <c r="M400" s="86" t="s">
        <v>35</v>
      </c>
      <c r="N400" s="86" t="s">
        <v>463</v>
      </c>
      <c r="O400" s="86" t="s">
        <v>37</v>
      </c>
      <c r="P400" s="86" t="s">
        <v>38</v>
      </c>
      <c r="Q400" s="87">
        <v>1661</v>
      </c>
      <c r="R400" s="86">
        <v>397</v>
      </c>
      <c r="S400" s="86">
        <v>22.7</v>
      </c>
      <c r="T400" s="86">
        <v>2.1</v>
      </c>
      <c r="U400" s="86">
        <v>42.7</v>
      </c>
      <c r="V400" s="86">
        <v>26.3</v>
      </c>
      <c r="W400" s="86">
        <v>0</v>
      </c>
      <c r="X400" s="86">
        <v>5</v>
      </c>
      <c r="Y400" s="86">
        <v>0.7</v>
      </c>
      <c r="Z400" s="83"/>
    </row>
    <row r="401" spans="1:26" ht="91.2">
      <c r="A401" s="88">
        <v>8101160</v>
      </c>
      <c r="B401" s="84" t="s">
        <v>1550</v>
      </c>
      <c r="C401" s="85" t="s">
        <v>1551</v>
      </c>
      <c r="D401" s="85" t="s">
        <v>1552</v>
      </c>
      <c r="E401" s="85" t="s">
        <v>1553</v>
      </c>
      <c r="F401" s="86">
        <v>1200</v>
      </c>
      <c r="G401" s="85" t="s">
        <v>278</v>
      </c>
      <c r="H401" s="86">
        <v>0</v>
      </c>
      <c r="I401" s="86" t="e">
        <v>#N/A</v>
      </c>
      <c r="J401" s="86">
        <v>0</v>
      </c>
      <c r="K401" s="86" t="s">
        <v>35</v>
      </c>
      <c r="L401" s="86">
        <v>0</v>
      </c>
      <c r="M401" s="86" t="s">
        <v>35</v>
      </c>
      <c r="N401" s="86" t="s">
        <v>55</v>
      </c>
      <c r="O401" s="86" t="s">
        <v>37</v>
      </c>
      <c r="P401" s="86" t="s">
        <v>38</v>
      </c>
      <c r="Q401" s="87">
        <v>1683</v>
      </c>
      <c r="R401" s="86">
        <v>402</v>
      </c>
      <c r="S401" s="86">
        <v>22</v>
      </c>
      <c r="T401" s="86">
        <v>2.2000000000000002</v>
      </c>
      <c r="U401" s="86">
        <v>44.9</v>
      </c>
      <c r="V401" s="86">
        <v>26.4</v>
      </c>
      <c r="W401" s="86">
        <v>0</v>
      </c>
      <c r="X401" s="86">
        <v>5.6</v>
      </c>
      <c r="Y401" s="86">
        <v>0.8</v>
      </c>
      <c r="Z401" s="83"/>
    </row>
    <row r="402" spans="1:26" ht="262.2">
      <c r="A402" s="88">
        <v>8101287</v>
      </c>
      <c r="B402" s="84" t="s">
        <v>1560</v>
      </c>
      <c r="C402" s="85" t="s">
        <v>1561</v>
      </c>
      <c r="D402" s="85" t="s">
        <v>1562</v>
      </c>
      <c r="E402" s="85" t="s">
        <v>1563</v>
      </c>
      <c r="F402" s="86">
        <v>180</v>
      </c>
      <c r="G402" s="85" t="s">
        <v>1564</v>
      </c>
      <c r="H402" s="86">
        <v>0</v>
      </c>
      <c r="I402" s="86" t="e">
        <v>#N/A</v>
      </c>
      <c r="J402" s="86">
        <v>0</v>
      </c>
      <c r="K402" s="86" t="s">
        <v>35</v>
      </c>
      <c r="L402" s="86" t="s">
        <v>453</v>
      </c>
      <c r="M402" s="86">
        <v>0</v>
      </c>
      <c r="N402" s="86" t="s">
        <v>122</v>
      </c>
      <c r="O402" s="86" t="s">
        <v>285</v>
      </c>
      <c r="P402" s="86" t="s">
        <v>299</v>
      </c>
      <c r="Q402" s="87">
        <v>1128</v>
      </c>
      <c r="R402" s="86">
        <v>270</v>
      </c>
      <c r="S402" s="86">
        <v>8.1</v>
      </c>
      <c r="T402" s="86">
        <v>1.7</v>
      </c>
      <c r="U402" s="86">
        <v>43</v>
      </c>
      <c r="V402" s="86">
        <v>19</v>
      </c>
      <c r="W402" s="86">
        <v>1.6</v>
      </c>
      <c r="X402" s="86">
        <v>4.9000000000000004</v>
      </c>
      <c r="Y402" s="86">
        <v>0.88</v>
      </c>
      <c r="Z402" s="83"/>
    </row>
    <row r="403" spans="1:26" ht="159.6">
      <c r="A403" s="88">
        <v>8101668</v>
      </c>
      <c r="B403" s="84" t="s">
        <v>1575</v>
      </c>
      <c r="C403" s="85" t="s">
        <v>1576</v>
      </c>
      <c r="D403" s="85" t="s">
        <v>1577</v>
      </c>
      <c r="E403" s="85" t="s">
        <v>1578</v>
      </c>
      <c r="F403" s="86">
        <v>2600</v>
      </c>
      <c r="G403" s="85" t="s">
        <v>1579</v>
      </c>
      <c r="H403" s="86">
        <v>0</v>
      </c>
      <c r="I403" s="86" t="e">
        <v>#N/A</v>
      </c>
      <c r="J403" s="86">
        <v>0</v>
      </c>
      <c r="K403" s="86" t="s">
        <v>35</v>
      </c>
      <c r="L403" s="86" t="s">
        <v>453</v>
      </c>
      <c r="M403" s="86">
        <v>0</v>
      </c>
      <c r="N403" s="86" t="s">
        <v>55</v>
      </c>
      <c r="O403" s="86" t="s">
        <v>267</v>
      </c>
      <c r="P403" s="86" t="s">
        <v>268</v>
      </c>
      <c r="Q403" s="87">
        <v>1203</v>
      </c>
      <c r="R403" s="86">
        <v>289</v>
      </c>
      <c r="S403" s="86">
        <v>15</v>
      </c>
      <c r="T403" s="86">
        <v>2.6</v>
      </c>
      <c r="U403" s="86">
        <v>35</v>
      </c>
      <c r="V403" s="86">
        <v>18</v>
      </c>
      <c r="W403" s="86">
        <v>1.5</v>
      </c>
      <c r="X403" s="86">
        <v>3.2</v>
      </c>
      <c r="Y403" s="86">
        <v>0.375</v>
      </c>
      <c r="Z403" s="83"/>
    </row>
    <row r="404" spans="1:26" ht="330.6">
      <c r="A404" s="88">
        <v>8101693</v>
      </c>
      <c r="B404" s="84" t="s">
        <v>1580</v>
      </c>
      <c r="C404" s="85" t="s">
        <v>1581</v>
      </c>
      <c r="D404" s="85" t="s">
        <v>1582</v>
      </c>
      <c r="E404" s="85" t="s">
        <v>1583</v>
      </c>
      <c r="F404" s="86">
        <v>2550</v>
      </c>
      <c r="G404" s="85" t="s">
        <v>1584</v>
      </c>
      <c r="H404" s="86">
        <v>0</v>
      </c>
      <c r="I404" s="86" t="e">
        <v>#N/A</v>
      </c>
      <c r="J404" s="86">
        <v>0</v>
      </c>
      <c r="K404" s="86" t="s">
        <v>35</v>
      </c>
      <c r="L404" s="86" t="s">
        <v>453</v>
      </c>
      <c r="M404" s="86" t="s">
        <v>35</v>
      </c>
      <c r="N404" s="86" t="s">
        <v>712</v>
      </c>
      <c r="O404" s="86" t="s">
        <v>37</v>
      </c>
      <c r="P404" s="86" t="s">
        <v>38</v>
      </c>
      <c r="Q404" s="87">
        <v>978</v>
      </c>
      <c r="R404" s="86">
        <v>235</v>
      </c>
      <c r="S404" s="86">
        <v>9.6</v>
      </c>
      <c r="T404" s="86">
        <v>1.9</v>
      </c>
      <c r="U404" s="86">
        <v>32</v>
      </c>
      <c r="V404" s="86">
        <v>20.5</v>
      </c>
      <c r="W404" s="86">
        <v>1.3</v>
      </c>
      <c r="X404" s="86">
        <v>4.2</v>
      </c>
      <c r="Y404" s="86">
        <v>1.375</v>
      </c>
      <c r="Z404" s="83"/>
    </row>
    <row r="405" spans="1:26" ht="136.80000000000001">
      <c r="A405" s="88">
        <v>8101694</v>
      </c>
      <c r="B405" s="84" t="s">
        <v>1585</v>
      </c>
      <c r="C405" s="85" t="s">
        <v>1586</v>
      </c>
      <c r="D405" s="85" t="s">
        <v>1587</v>
      </c>
      <c r="E405" s="85" t="s">
        <v>1588</v>
      </c>
      <c r="F405" s="86">
        <v>3100</v>
      </c>
      <c r="G405" s="85" t="s">
        <v>1589</v>
      </c>
      <c r="H405" s="86">
        <v>0</v>
      </c>
      <c r="I405" s="86" t="e">
        <v>#N/A</v>
      </c>
      <c r="J405" s="86">
        <v>0</v>
      </c>
      <c r="K405" s="86" t="s">
        <v>35</v>
      </c>
      <c r="L405" s="86" t="s">
        <v>453</v>
      </c>
      <c r="M405" s="86">
        <v>0</v>
      </c>
      <c r="N405" s="86" t="s">
        <v>55</v>
      </c>
      <c r="O405" s="86" t="s">
        <v>285</v>
      </c>
      <c r="P405" s="86" t="s">
        <v>299</v>
      </c>
      <c r="Q405" s="87">
        <v>1255</v>
      </c>
      <c r="R405" s="86">
        <v>301</v>
      </c>
      <c r="S405" s="86">
        <v>20</v>
      </c>
      <c r="T405" s="86">
        <v>10</v>
      </c>
      <c r="U405" s="86">
        <v>24</v>
      </c>
      <c r="V405" s="86">
        <v>19</v>
      </c>
      <c r="W405" s="86">
        <v>0.3</v>
      </c>
      <c r="X405" s="86">
        <v>6.9</v>
      </c>
      <c r="Y405" s="86">
        <v>0.1</v>
      </c>
      <c r="Z405" s="83"/>
    </row>
    <row r="406" spans="1:26" ht="68.400000000000006">
      <c r="A406" s="88">
        <v>8101696</v>
      </c>
      <c r="B406" s="84" t="s">
        <v>1590</v>
      </c>
      <c r="C406" s="85" t="s">
        <v>1591</v>
      </c>
      <c r="D406" s="85" t="s">
        <v>1592</v>
      </c>
      <c r="E406" s="85" t="s">
        <v>1593</v>
      </c>
      <c r="F406" s="86">
        <v>65</v>
      </c>
      <c r="G406" s="85" t="s">
        <v>1594</v>
      </c>
      <c r="H406" s="86">
        <v>0</v>
      </c>
      <c r="I406" s="86" t="e">
        <v>#N/A</v>
      </c>
      <c r="J406" s="86">
        <v>0</v>
      </c>
      <c r="K406" s="86" t="s">
        <v>35</v>
      </c>
      <c r="L406" s="86">
        <v>0</v>
      </c>
      <c r="M406" s="86" t="s">
        <v>35</v>
      </c>
      <c r="N406" s="86" t="s">
        <v>92</v>
      </c>
      <c r="O406" s="86" t="s">
        <v>37</v>
      </c>
      <c r="P406" s="86" t="s">
        <v>38</v>
      </c>
      <c r="Q406" s="87">
        <v>1529</v>
      </c>
      <c r="R406" s="86">
        <v>365</v>
      </c>
      <c r="S406" s="86">
        <v>17</v>
      </c>
      <c r="T406" s="86">
        <v>11.7</v>
      </c>
      <c r="U406" s="86">
        <v>44.3</v>
      </c>
      <c r="V406" s="86">
        <v>7.3</v>
      </c>
      <c r="W406" s="86">
        <v>2.1</v>
      </c>
      <c r="X406" s="86">
        <v>7.7</v>
      </c>
      <c r="Y406" s="86">
        <v>1.1000000000000001</v>
      </c>
      <c r="Z406" s="83"/>
    </row>
    <row r="407" spans="1:26" ht="171">
      <c r="A407" s="88">
        <v>8101713</v>
      </c>
      <c r="B407" s="84" t="s">
        <v>1595</v>
      </c>
      <c r="C407" s="85" t="s">
        <v>1596</v>
      </c>
      <c r="D407" s="85" t="s">
        <v>1597</v>
      </c>
      <c r="E407" s="85" t="s">
        <v>1598</v>
      </c>
      <c r="F407" s="86">
        <v>100</v>
      </c>
      <c r="G407" s="85" t="s">
        <v>1599</v>
      </c>
      <c r="H407" s="86">
        <v>0</v>
      </c>
      <c r="I407" s="86" t="e">
        <v>#N/A</v>
      </c>
      <c r="J407" s="86">
        <v>0</v>
      </c>
      <c r="K407" s="86" t="s">
        <v>35</v>
      </c>
      <c r="L407" s="86">
        <v>0</v>
      </c>
      <c r="M407" s="86" t="s">
        <v>35</v>
      </c>
      <c r="N407" s="86" t="s">
        <v>463</v>
      </c>
      <c r="O407" s="86" t="s">
        <v>37</v>
      </c>
      <c r="P407" s="86" t="s">
        <v>38</v>
      </c>
      <c r="Q407" s="87">
        <v>2052</v>
      </c>
      <c r="R407" s="86">
        <v>491</v>
      </c>
      <c r="S407" s="86">
        <v>27.3</v>
      </c>
      <c r="T407" s="86">
        <v>10.1</v>
      </c>
      <c r="U407" s="86">
        <v>54.2</v>
      </c>
      <c r="V407" s="86">
        <v>38.1</v>
      </c>
      <c r="W407" s="86">
        <v>2.8</v>
      </c>
      <c r="X407" s="86">
        <v>5.8</v>
      </c>
      <c r="Y407" s="86">
        <v>0.44</v>
      </c>
      <c r="Z407" s="83"/>
    </row>
    <row r="408" spans="1:26" ht="182.4">
      <c r="A408" s="88">
        <v>8101719</v>
      </c>
      <c r="B408" s="84" t="s">
        <v>1600</v>
      </c>
      <c r="C408" s="85" t="s">
        <v>1601</v>
      </c>
      <c r="D408" s="85" t="s">
        <v>1602</v>
      </c>
      <c r="E408" s="85" t="s">
        <v>1603</v>
      </c>
      <c r="F408" s="86">
        <v>2000</v>
      </c>
      <c r="G408" s="85" t="s">
        <v>1604</v>
      </c>
      <c r="H408" s="86">
        <v>0</v>
      </c>
      <c r="I408" s="86" t="e">
        <v>#N/A</v>
      </c>
      <c r="J408" s="86">
        <v>0</v>
      </c>
      <c r="K408" s="86" t="s">
        <v>35</v>
      </c>
      <c r="L408" s="86" t="s">
        <v>453</v>
      </c>
      <c r="M408" s="86" t="s">
        <v>35</v>
      </c>
      <c r="N408" s="86" t="s">
        <v>1534</v>
      </c>
      <c r="O408" s="86" t="s">
        <v>37</v>
      </c>
      <c r="P408" s="86" t="s">
        <v>38</v>
      </c>
      <c r="Q408" s="87">
        <v>1171</v>
      </c>
      <c r="R408" s="86">
        <v>279</v>
      </c>
      <c r="S408" s="86">
        <v>6.7</v>
      </c>
      <c r="T408" s="86">
        <v>1.4</v>
      </c>
      <c r="U408" s="86">
        <v>47.3</v>
      </c>
      <c r="V408" s="86">
        <v>10.5</v>
      </c>
      <c r="W408" s="86">
        <v>1.63</v>
      </c>
      <c r="X408" s="86">
        <v>6.2</v>
      </c>
      <c r="Y408" s="86">
        <v>0.5</v>
      </c>
      <c r="Z408" s="83"/>
    </row>
    <row r="409" spans="1:26" ht="205.2">
      <c r="A409" s="88">
        <v>8101720</v>
      </c>
      <c r="B409" s="84" t="s">
        <v>1605</v>
      </c>
      <c r="C409" s="85" t="s">
        <v>1606</v>
      </c>
      <c r="D409" s="85" t="s">
        <v>1607</v>
      </c>
      <c r="E409" s="85" t="s">
        <v>1608</v>
      </c>
      <c r="F409" s="86">
        <v>2000</v>
      </c>
      <c r="G409" s="85" t="s">
        <v>1604</v>
      </c>
      <c r="H409" s="86">
        <v>0</v>
      </c>
      <c r="I409" s="86" t="e">
        <v>#N/A</v>
      </c>
      <c r="J409" s="86">
        <v>0</v>
      </c>
      <c r="K409" s="86" t="s">
        <v>35</v>
      </c>
      <c r="L409" s="86" t="s">
        <v>453</v>
      </c>
      <c r="M409" s="86" t="s">
        <v>35</v>
      </c>
      <c r="N409" s="86" t="s">
        <v>1534</v>
      </c>
      <c r="O409" s="86" t="s">
        <v>37</v>
      </c>
      <c r="P409" s="86" t="s">
        <v>38</v>
      </c>
      <c r="Q409" s="87">
        <v>1222</v>
      </c>
      <c r="R409" s="86">
        <v>292</v>
      </c>
      <c r="S409" s="86">
        <v>8.6999999999999993</v>
      </c>
      <c r="T409" s="86">
        <v>2.8</v>
      </c>
      <c r="U409" s="86">
        <v>46.7</v>
      </c>
      <c r="V409" s="86">
        <v>11.3</v>
      </c>
      <c r="W409" s="86">
        <v>1.57</v>
      </c>
      <c r="X409" s="86">
        <v>5.4</v>
      </c>
      <c r="Y409" s="86">
        <v>0.47499999999999998</v>
      </c>
      <c r="Z409" s="96"/>
    </row>
    <row r="410" spans="1:26" ht="102.6">
      <c r="A410" s="88">
        <v>8101735</v>
      </c>
      <c r="B410" s="84" t="s">
        <v>1609</v>
      </c>
      <c r="C410" s="85" t="s">
        <v>1610</v>
      </c>
      <c r="D410" s="85" t="s">
        <v>1611</v>
      </c>
      <c r="E410" s="85" t="s">
        <v>1612</v>
      </c>
      <c r="F410" s="86">
        <v>100</v>
      </c>
      <c r="G410" s="85" t="s">
        <v>1613</v>
      </c>
      <c r="H410" s="86" t="s">
        <v>1975</v>
      </c>
      <c r="I410" s="86" t="s">
        <v>1975</v>
      </c>
      <c r="J410" s="86">
        <v>0</v>
      </c>
      <c r="K410" s="86">
        <v>0</v>
      </c>
      <c r="L410" s="86">
        <v>0</v>
      </c>
      <c r="M410" s="86" t="s">
        <v>35</v>
      </c>
      <c r="N410" s="86" t="s">
        <v>1614</v>
      </c>
      <c r="O410" s="86" t="s">
        <v>37</v>
      </c>
      <c r="P410" s="86" t="s">
        <v>38</v>
      </c>
      <c r="Q410" s="87">
        <v>1194</v>
      </c>
      <c r="R410" s="86">
        <v>284</v>
      </c>
      <c r="S410" s="86">
        <v>7.9</v>
      </c>
      <c r="T410" s="86">
        <v>1.2</v>
      </c>
      <c r="U410" s="86">
        <v>40</v>
      </c>
      <c r="V410" s="86">
        <v>3.8</v>
      </c>
      <c r="W410" s="86">
        <v>3.9</v>
      </c>
      <c r="X410" s="86">
        <v>11</v>
      </c>
      <c r="Y410" s="86">
        <v>1.2</v>
      </c>
      <c r="Z410" s="96"/>
    </row>
    <row r="411" spans="1:26" ht="79.8">
      <c r="A411" s="88">
        <v>8101770</v>
      </c>
      <c r="B411" s="84" t="s">
        <v>1631</v>
      </c>
      <c r="C411" s="85" t="s">
        <v>1632</v>
      </c>
      <c r="D411" s="85" t="s">
        <v>1633</v>
      </c>
      <c r="E411" s="85" t="s">
        <v>1634</v>
      </c>
      <c r="F411" s="86">
        <v>400</v>
      </c>
      <c r="G411" s="85">
        <v>0</v>
      </c>
      <c r="H411" s="86">
        <v>0</v>
      </c>
      <c r="I411" s="86" t="e">
        <v>#N/A</v>
      </c>
      <c r="J411" s="86">
        <v>0</v>
      </c>
      <c r="K411" s="86" t="s">
        <v>35</v>
      </c>
      <c r="L411" s="86">
        <v>0</v>
      </c>
      <c r="M411" s="86" t="s">
        <v>35</v>
      </c>
      <c r="N411" s="86" t="s">
        <v>1100</v>
      </c>
      <c r="O411" s="86" t="s">
        <v>37</v>
      </c>
      <c r="P411" s="86" t="s">
        <v>38</v>
      </c>
      <c r="Q411" s="87">
        <v>1480</v>
      </c>
      <c r="R411" s="86">
        <v>350</v>
      </c>
      <c r="S411" s="86">
        <v>11</v>
      </c>
      <c r="T411" s="86">
        <v>7.2</v>
      </c>
      <c r="U411" s="86">
        <v>56</v>
      </c>
      <c r="V411" s="86">
        <v>11</v>
      </c>
      <c r="W411" s="86">
        <v>2.9</v>
      </c>
      <c r="X411" s="86">
        <v>6.4</v>
      </c>
      <c r="Y411" s="86">
        <v>1.1000000000000001</v>
      </c>
      <c r="Z411" s="96"/>
    </row>
    <row r="412" spans="1:26" ht="79.8">
      <c r="A412" s="88">
        <v>8101837</v>
      </c>
      <c r="B412" s="84" t="s">
        <v>1639</v>
      </c>
      <c r="C412" s="85" t="s">
        <v>1640</v>
      </c>
      <c r="D412" s="85" t="s">
        <v>1641</v>
      </c>
      <c r="E412" s="85" t="s">
        <v>1642</v>
      </c>
      <c r="F412" s="86">
        <v>70</v>
      </c>
      <c r="G412" s="85" t="s">
        <v>1643</v>
      </c>
      <c r="H412" s="86">
        <v>0</v>
      </c>
      <c r="I412" s="86" t="e">
        <v>#N/A</v>
      </c>
      <c r="J412" s="86">
        <v>0</v>
      </c>
      <c r="K412" s="86" t="s">
        <v>35</v>
      </c>
      <c r="L412" s="86">
        <v>0</v>
      </c>
      <c r="M412" s="86" t="s">
        <v>35</v>
      </c>
      <c r="N412" s="86" t="s">
        <v>463</v>
      </c>
      <c r="O412" s="86" t="s">
        <v>37</v>
      </c>
      <c r="P412" s="86" t="s">
        <v>38</v>
      </c>
      <c r="Q412" s="87">
        <v>1921</v>
      </c>
      <c r="R412" s="86">
        <v>460</v>
      </c>
      <c r="S412" s="86">
        <v>26</v>
      </c>
      <c r="T412" s="86">
        <v>7.3</v>
      </c>
      <c r="U412" s="86">
        <v>52</v>
      </c>
      <c r="V412" s="86">
        <v>39</v>
      </c>
      <c r="W412" s="86">
        <v>0</v>
      </c>
      <c r="X412" s="86">
        <v>5.2</v>
      </c>
      <c r="Y412" s="86">
        <v>0.5</v>
      </c>
      <c r="Z412" s="96"/>
    </row>
    <row r="413" spans="1:26" ht="57">
      <c r="A413" s="88">
        <v>8103729</v>
      </c>
      <c r="B413" s="84" t="s">
        <v>1639</v>
      </c>
      <c r="C413" s="85" t="s">
        <v>2131</v>
      </c>
      <c r="D413" s="85" t="s">
        <v>2132</v>
      </c>
      <c r="E413" s="85" t="s">
        <v>2133</v>
      </c>
      <c r="F413" s="86">
        <v>78</v>
      </c>
      <c r="G413" s="85" t="s">
        <v>2134</v>
      </c>
      <c r="H413" s="86" t="s">
        <v>190</v>
      </c>
      <c r="I413" s="86" t="e">
        <v>#N/A</v>
      </c>
      <c r="J413" s="86">
        <v>0</v>
      </c>
      <c r="K413" s="86">
        <v>0</v>
      </c>
      <c r="L413" s="86">
        <v>0</v>
      </c>
      <c r="M413" s="86" t="s">
        <v>35</v>
      </c>
      <c r="N413" s="86" t="s">
        <v>2135</v>
      </c>
      <c r="O413" s="86" t="s">
        <v>37</v>
      </c>
      <c r="P413" s="86" t="s">
        <v>38</v>
      </c>
      <c r="Q413" s="87">
        <v>1913</v>
      </c>
      <c r="R413" s="86">
        <v>458</v>
      </c>
      <c r="S413" s="86">
        <v>27</v>
      </c>
      <c r="T413" s="86">
        <v>5.5</v>
      </c>
      <c r="U413" s="86">
        <v>46</v>
      </c>
      <c r="V413" s="86">
        <v>36</v>
      </c>
      <c r="W413" s="86">
        <v>2.8</v>
      </c>
      <c r="X413" s="86">
        <v>5.7</v>
      </c>
      <c r="Y413" s="86">
        <v>0.1</v>
      </c>
      <c r="Z413" s="96"/>
    </row>
    <row r="414" spans="1:26" ht="205.2">
      <c r="A414" s="88">
        <v>8101886</v>
      </c>
      <c r="B414" s="84" t="s">
        <v>1649</v>
      </c>
      <c r="C414" s="85" t="s">
        <v>1650</v>
      </c>
      <c r="D414" s="85" t="s">
        <v>1651</v>
      </c>
      <c r="E414" s="85" t="s">
        <v>1652</v>
      </c>
      <c r="F414" s="86">
        <v>85</v>
      </c>
      <c r="G414" s="85" t="s">
        <v>1653</v>
      </c>
      <c r="H414" s="86">
        <v>0</v>
      </c>
      <c r="I414" s="86" t="e">
        <v>#N/A</v>
      </c>
      <c r="J414" s="86">
        <v>0</v>
      </c>
      <c r="K414" s="86" t="s">
        <v>35</v>
      </c>
      <c r="L414" s="86">
        <v>0</v>
      </c>
      <c r="M414" s="86">
        <v>0</v>
      </c>
      <c r="N414" s="86" t="s">
        <v>55</v>
      </c>
      <c r="O414" s="86" t="s">
        <v>285</v>
      </c>
      <c r="P414" s="86" t="s">
        <v>299</v>
      </c>
      <c r="Q414" s="87">
        <v>1258</v>
      </c>
      <c r="R414" s="86">
        <v>298</v>
      </c>
      <c r="S414" s="86">
        <v>7.2</v>
      </c>
      <c r="T414" s="86">
        <v>2.2999999999999998</v>
      </c>
      <c r="U414" s="86">
        <v>52</v>
      </c>
      <c r="V414" s="86">
        <v>29</v>
      </c>
      <c r="W414" s="86">
        <v>0</v>
      </c>
      <c r="X414" s="86">
        <v>5.4</v>
      </c>
      <c r="Y414" s="86">
        <v>0.5</v>
      </c>
      <c r="Z414" s="96"/>
    </row>
    <row r="415" spans="1:26" ht="125.4">
      <c r="A415" s="88">
        <v>8101892</v>
      </c>
      <c r="B415" s="84" t="s">
        <v>1654</v>
      </c>
      <c r="C415" s="85" t="s">
        <v>1655</v>
      </c>
      <c r="D415" s="85" t="s">
        <v>1656</v>
      </c>
      <c r="E415" s="85" t="s">
        <v>1657</v>
      </c>
      <c r="F415" s="86">
        <v>110</v>
      </c>
      <c r="G415" s="85" t="s">
        <v>1658</v>
      </c>
      <c r="H415" s="86" t="s">
        <v>1975</v>
      </c>
      <c r="I415" s="86" t="s">
        <v>1975</v>
      </c>
      <c r="J415" s="86">
        <v>0</v>
      </c>
      <c r="K415" s="86">
        <v>0</v>
      </c>
      <c r="L415" s="86">
        <v>0</v>
      </c>
      <c r="M415" s="86" t="s">
        <v>35</v>
      </c>
      <c r="N415" s="86" t="s">
        <v>1659</v>
      </c>
      <c r="O415" s="86" t="s">
        <v>37</v>
      </c>
      <c r="P415" s="86" t="s">
        <v>38</v>
      </c>
      <c r="Q415" s="87">
        <v>1638</v>
      </c>
      <c r="R415" s="86">
        <v>390</v>
      </c>
      <c r="S415" s="86">
        <v>18.2</v>
      </c>
      <c r="T415" s="86">
        <v>3.7</v>
      </c>
      <c r="U415" s="86">
        <v>50.5</v>
      </c>
      <c r="V415" s="86">
        <v>29.1</v>
      </c>
      <c r="W415" s="86">
        <v>0</v>
      </c>
      <c r="X415" s="86">
        <v>4.5999999999999996</v>
      </c>
      <c r="Y415" s="86">
        <v>0.27</v>
      </c>
      <c r="Z415" s="96"/>
    </row>
    <row r="416" spans="1:26" ht="125.4">
      <c r="A416" s="88">
        <v>8102060</v>
      </c>
      <c r="B416" s="84" t="s">
        <v>1679</v>
      </c>
      <c r="C416" s="85" t="s">
        <v>1680</v>
      </c>
      <c r="D416" s="85" t="s">
        <v>1681</v>
      </c>
      <c r="E416" s="85" t="s">
        <v>1682</v>
      </c>
      <c r="F416" s="86">
        <v>85</v>
      </c>
      <c r="G416" s="85" t="s">
        <v>1683</v>
      </c>
      <c r="H416" s="86">
        <v>0</v>
      </c>
      <c r="I416" s="86" t="e">
        <v>#N/A</v>
      </c>
      <c r="J416" s="86">
        <v>0</v>
      </c>
      <c r="K416" s="86">
        <v>0</v>
      </c>
      <c r="L416" s="86" t="s">
        <v>190</v>
      </c>
      <c r="M416" s="86" t="s">
        <v>35</v>
      </c>
      <c r="N416" s="86" t="s">
        <v>734</v>
      </c>
      <c r="O416" s="86" t="s">
        <v>37</v>
      </c>
      <c r="P416" s="86" t="s">
        <v>38</v>
      </c>
      <c r="Q416" s="87">
        <v>1369</v>
      </c>
      <c r="R416" s="86">
        <v>325</v>
      </c>
      <c r="S416" s="86">
        <v>9.3000000000000007</v>
      </c>
      <c r="T416" s="86">
        <v>2.9</v>
      </c>
      <c r="U416" s="86">
        <v>54</v>
      </c>
      <c r="V416" s="86">
        <v>28</v>
      </c>
      <c r="W416" s="86">
        <v>0</v>
      </c>
      <c r="X416" s="86">
        <v>5.8</v>
      </c>
      <c r="Y416" s="86">
        <v>0.4</v>
      </c>
      <c r="Z416" s="96"/>
    </row>
    <row r="417" spans="1:26" ht="205.2">
      <c r="A417" s="88">
        <v>8102123</v>
      </c>
      <c r="B417" s="84" t="s">
        <v>1684</v>
      </c>
      <c r="C417" s="85" t="s">
        <v>1685</v>
      </c>
      <c r="D417" s="85" t="s">
        <v>1686</v>
      </c>
      <c r="E417" s="85" t="s">
        <v>1687</v>
      </c>
      <c r="F417" s="86">
        <v>155</v>
      </c>
      <c r="G417" s="85" t="s">
        <v>1688</v>
      </c>
      <c r="H417" s="86">
        <v>0</v>
      </c>
      <c r="I417" s="86" t="e">
        <v>#N/A</v>
      </c>
      <c r="J417" s="86">
        <v>0</v>
      </c>
      <c r="K417" s="86" t="s">
        <v>35</v>
      </c>
      <c r="L417" s="86">
        <v>0</v>
      </c>
      <c r="M417" s="86">
        <v>0</v>
      </c>
      <c r="N417" s="86" t="s">
        <v>1689</v>
      </c>
      <c r="O417" s="86" t="s">
        <v>267</v>
      </c>
      <c r="P417" s="86" t="s">
        <v>268</v>
      </c>
      <c r="Q417" s="87">
        <v>1353</v>
      </c>
      <c r="R417" s="86">
        <v>323</v>
      </c>
      <c r="S417" s="86">
        <v>13</v>
      </c>
      <c r="T417" s="86">
        <v>3.4</v>
      </c>
      <c r="U417" s="86">
        <v>43</v>
      </c>
      <c r="V417" s="86">
        <v>30</v>
      </c>
      <c r="W417" s="86">
        <v>0</v>
      </c>
      <c r="X417" s="86">
        <v>6.5</v>
      </c>
      <c r="Y417" s="86">
        <v>0.1</v>
      </c>
      <c r="Z417" s="96"/>
    </row>
    <row r="418" spans="1:26" ht="114">
      <c r="A418" s="88">
        <v>8102136</v>
      </c>
      <c r="B418" s="84" t="s">
        <v>1696</v>
      </c>
      <c r="C418" s="85" t="s">
        <v>1697</v>
      </c>
      <c r="D418" s="85" t="s">
        <v>1698</v>
      </c>
      <c r="E418" s="85" t="s">
        <v>1699</v>
      </c>
      <c r="F418" s="86">
        <v>140</v>
      </c>
      <c r="G418" s="85" t="s">
        <v>278</v>
      </c>
      <c r="H418" s="86">
        <v>0</v>
      </c>
      <c r="I418" s="86" t="e">
        <v>#N/A</v>
      </c>
      <c r="J418" s="86">
        <v>0</v>
      </c>
      <c r="K418" s="86" t="s">
        <v>35</v>
      </c>
      <c r="L418" s="86">
        <v>0</v>
      </c>
      <c r="M418" s="86" t="s">
        <v>35</v>
      </c>
      <c r="N418" s="86" t="s">
        <v>55</v>
      </c>
      <c r="O418" s="86" t="s">
        <v>37</v>
      </c>
      <c r="P418" s="86" t="s">
        <v>38</v>
      </c>
      <c r="Q418" s="87">
        <v>973</v>
      </c>
      <c r="R418" s="86">
        <v>232</v>
      </c>
      <c r="S418" s="86">
        <v>10</v>
      </c>
      <c r="T418" s="86">
        <v>4.3</v>
      </c>
      <c r="U418" s="86">
        <v>28.3</v>
      </c>
      <c r="V418" s="86">
        <v>13.1</v>
      </c>
      <c r="W418" s="86">
        <v>1.6</v>
      </c>
      <c r="X418" s="86">
        <v>5.8</v>
      </c>
      <c r="Y418" s="86">
        <v>0.16</v>
      </c>
      <c r="Z418" s="96"/>
    </row>
    <row r="419" spans="1:26" ht="136.80000000000001">
      <c r="A419" s="88">
        <v>8102137</v>
      </c>
      <c r="B419" s="84" t="s">
        <v>1700</v>
      </c>
      <c r="C419" s="85" t="s">
        <v>1701</v>
      </c>
      <c r="D419" s="85" t="s">
        <v>1702</v>
      </c>
      <c r="E419" s="85" t="s">
        <v>1703</v>
      </c>
      <c r="F419" s="86">
        <v>140</v>
      </c>
      <c r="G419" s="85" t="s">
        <v>278</v>
      </c>
      <c r="H419" s="86">
        <v>0</v>
      </c>
      <c r="I419" s="86" t="e">
        <v>#N/A</v>
      </c>
      <c r="J419" s="86">
        <v>0</v>
      </c>
      <c r="K419" s="86" t="s">
        <v>35</v>
      </c>
      <c r="L419" s="86">
        <v>0</v>
      </c>
      <c r="M419" s="86" t="s">
        <v>35</v>
      </c>
      <c r="N419" s="86" t="s">
        <v>55</v>
      </c>
      <c r="O419" s="86" t="s">
        <v>37</v>
      </c>
      <c r="P419" s="86" t="s">
        <v>38</v>
      </c>
      <c r="Q419" s="87">
        <v>1122</v>
      </c>
      <c r="R419" s="86">
        <v>268</v>
      </c>
      <c r="S419" s="86">
        <v>12</v>
      </c>
      <c r="T419" s="86">
        <v>4.5999999999999996</v>
      </c>
      <c r="U419" s="86">
        <v>34.700000000000003</v>
      </c>
      <c r="V419" s="86">
        <v>15.9</v>
      </c>
      <c r="W419" s="86">
        <v>1.4</v>
      </c>
      <c r="X419" s="86">
        <v>4.4000000000000004</v>
      </c>
      <c r="Y419" s="86">
        <v>0.13</v>
      </c>
      <c r="Z419" s="96"/>
    </row>
    <row r="420" spans="1:26" ht="79.8">
      <c r="A420" s="88">
        <v>8102138</v>
      </c>
      <c r="B420" s="84" t="s">
        <v>1704</v>
      </c>
      <c r="C420" s="85" t="s">
        <v>1705</v>
      </c>
      <c r="D420" s="85" t="s">
        <v>1706</v>
      </c>
      <c r="E420" s="85" t="s">
        <v>1707</v>
      </c>
      <c r="F420" s="86">
        <v>140</v>
      </c>
      <c r="G420" s="85" t="s">
        <v>278</v>
      </c>
      <c r="H420" s="86">
        <v>0</v>
      </c>
      <c r="I420" s="86" t="e">
        <v>#N/A</v>
      </c>
      <c r="J420" s="86">
        <v>0</v>
      </c>
      <c r="K420" s="86">
        <v>0</v>
      </c>
      <c r="L420" s="86">
        <v>0</v>
      </c>
      <c r="M420" s="86" t="s">
        <v>35</v>
      </c>
      <c r="N420" s="86" t="s">
        <v>734</v>
      </c>
      <c r="O420" s="86" t="s">
        <v>37</v>
      </c>
      <c r="P420" s="86" t="s">
        <v>38</v>
      </c>
      <c r="Q420" s="87">
        <v>959</v>
      </c>
      <c r="R420" s="86">
        <v>229</v>
      </c>
      <c r="S420" s="86">
        <v>9.6</v>
      </c>
      <c r="T420" s="86">
        <v>3.9</v>
      </c>
      <c r="U420" s="86">
        <v>32.299999999999997</v>
      </c>
      <c r="V420" s="86">
        <v>18.399999999999999</v>
      </c>
      <c r="W420" s="86">
        <v>0.8</v>
      </c>
      <c r="X420" s="86">
        <v>2.9</v>
      </c>
      <c r="Y420" s="86">
        <v>0.11</v>
      </c>
      <c r="Z420" s="96"/>
    </row>
    <row r="421" spans="1:26" ht="91.2">
      <c r="A421" s="88">
        <v>8102139</v>
      </c>
      <c r="B421" s="84" t="s">
        <v>1708</v>
      </c>
      <c r="C421" s="85" t="s">
        <v>1709</v>
      </c>
      <c r="D421" s="85" t="s">
        <v>1710</v>
      </c>
      <c r="E421" s="85" t="s">
        <v>1711</v>
      </c>
      <c r="F421" s="86">
        <v>140</v>
      </c>
      <c r="G421" s="85" t="s">
        <v>278</v>
      </c>
      <c r="H421" s="86">
        <v>0</v>
      </c>
      <c r="I421" s="86" t="e">
        <v>#N/A</v>
      </c>
      <c r="J421" s="86">
        <v>0</v>
      </c>
      <c r="K421" s="86" t="s">
        <v>35</v>
      </c>
      <c r="L421" s="86">
        <v>0</v>
      </c>
      <c r="M421" s="86" t="s">
        <v>35</v>
      </c>
      <c r="N421" s="86" t="s">
        <v>55</v>
      </c>
      <c r="O421" s="86" t="s">
        <v>37</v>
      </c>
      <c r="P421" s="86" t="s">
        <v>38</v>
      </c>
      <c r="Q421" s="87">
        <v>1407</v>
      </c>
      <c r="R421" s="86">
        <v>336</v>
      </c>
      <c r="S421" s="86">
        <v>17.399999999999999</v>
      </c>
      <c r="T421" s="86">
        <v>5</v>
      </c>
      <c r="U421" s="86">
        <v>35.4</v>
      </c>
      <c r="V421" s="86">
        <v>18.7</v>
      </c>
      <c r="W421" s="86">
        <v>2.1</v>
      </c>
      <c r="X421" s="86">
        <v>7.4</v>
      </c>
      <c r="Y421" s="86">
        <v>0.2</v>
      </c>
      <c r="Z421" s="96"/>
    </row>
    <row r="422" spans="1:26" ht="102.6">
      <c r="A422" s="88">
        <v>8102145</v>
      </c>
      <c r="B422" s="84" t="s">
        <v>1712</v>
      </c>
      <c r="C422" s="85" t="s">
        <v>1713</v>
      </c>
      <c r="D422" s="85" t="s">
        <v>1714</v>
      </c>
      <c r="E422" s="85" t="s">
        <v>1715</v>
      </c>
      <c r="F422" s="86">
        <v>100</v>
      </c>
      <c r="G422" s="85" t="s">
        <v>278</v>
      </c>
      <c r="H422" s="86">
        <v>0</v>
      </c>
      <c r="I422" s="86" t="e">
        <v>#N/A</v>
      </c>
      <c r="J422" s="86">
        <v>0</v>
      </c>
      <c r="K422" s="86">
        <v>0</v>
      </c>
      <c r="L422" s="86">
        <v>0</v>
      </c>
      <c r="M422" s="86" t="s">
        <v>35</v>
      </c>
      <c r="N422" s="86" t="s">
        <v>734</v>
      </c>
      <c r="O422" s="86" t="s">
        <v>37</v>
      </c>
      <c r="P422" s="86" t="s">
        <v>38</v>
      </c>
      <c r="Q422" s="87">
        <v>1246</v>
      </c>
      <c r="R422" s="86">
        <v>298</v>
      </c>
      <c r="S422" s="86">
        <v>14.9</v>
      </c>
      <c r="T422" s="86">
        <v>2.9</v>
      </c>
      <c r="U422" s="86">
        <v>35.5</v>
      </c>
      <c r="V422" s="86">
        <v>18.100000000000001</v>
      </c>
      <c r="W422" s="86">
        <v>1.3</v>
      </c>
      <c r="X422" s="86">
        <v>4.0999999999999996</v>
      </c>
      <c r="Y422" s="86">
        <v>0.18</v>
      </c>
      <c r="Z422" s="96"/>
    </row>
    <row r="423" spans="1:26" ht="102.6">
      <c r="A423" s="88">
        <v>8102200</v>
      </c>
      <c r="B423" s="84" t="s">
        <v>1731</v>
      </c>
      <c r="C423" s="85" t="s">
        <v>1732</v>
      </c>
      <c r="D423" s="85" t="s">
        <v>1733</v>
      </c>
      <c r="E423" s="85" t="s">
        <v>2487</v>
      </c>
      <c r="F423" s="86">
        <v>115</v>
      </c>
      <c r="G423" s="85" t="s">
        <v>2488</v>
      </c>
      <c r="H423" s="86">
        <v>0</v>
      </c>
      <c r="I423" s="86" t="s">
        <v>453</v>
      </c>
      <c r="J423" s="86">
        <v>0</v>
      </c>
      <c r="K423" s="86" t="s">
        <v>35</v>
      </c>
      <c r="L423" s="86">
        <v>0</v>
      </c>
      <c r="M423" s="86" t="s">
        <v>35</v>
      </c>
      <c r="N423" s="86" t="s">
        <v>55</v>
      </c>
      <c r="O423" s="86" t="s">
        <v>37</v>
      </c>
      <c r="P423" s="86" t="s">
        <v>38</v>
      </c>
      <c r="Q423" s="87">
        <v>1655</v>
      </c>
      <c r="R423" s="86">
        <v>395</v>
      </c>
      <c r="S423" s="86">
        <v>19.8</v>
      </c>
      <c r="T423" s="86">
        <v>2.2999999999999998</v>
      </c>
      <c r="U423" s="86">
        <v>48.3</v>
      </c>
      <c r="V423" s="86">
        <v>27.8</v>
      </c>
      <c r="W423" s="86">
        <v>1.9</v>
      </c>
      <c r="X423" s="86">
        <v>5</v>
      </c>
      <c r="Y423" s="86">
        <v>1.18</v>
      </c>
      <c r="Z423" s="96"/>
    </row>
    <row r="424" spans="1:26" ht="193.8">
      <c r="A424" s="88">
        <v>8102241</v>
      </c>
      <c r="B424" s="84" t="s">
        <v>1734</v>
      </c>
      <c r="C424" s="85" t="s">
        <v>1735</v>
      </c>
      <c r="D424" s="85" t="s">
        <v>1736</v>
      </c>
      <c r="E424" s="85" t="s">
        <v>1737</v>
      </c>
      <c r="F424" s="86">
        <v>185</v>
      </c>
      <c r="G424" s="85" t="s">
        <v>1738</v>
      </c>
      <c r="H424" s="86">
        <v>0</v>
      </c>
      <c r="I424" s="86" t="e">
        <v>#N/A</v>
      </c>
      <c r="J424" s="86">
        <v>0</v>
      </c>
      <c r="K424" s="86">
        <v>0</v>
      </c>
      <c r="L424" s="86" t="s">
        <v>453</v>
      </c>
      <c r="M424" s="86" t="s">
        <v>35</v>
      </c>
      <c r="N424" s="86" t="s">
        <v>128</v>
      </c>
      <c r="O424" s="86" t="s">
        <v>37</v>
      </c>
      <c r="P424" s="86" t="s">
        <v>38</v>
      </c>
      <c r="Q424" s="87">
        <v>1524</v>
      </c>
      <c r="R424" s="86">
        <v>362</v>
      </c>
      <c r="S424" s="86">
        <v>12</v>
      </c>
      <c r="T424" s="86">
        <v>2.2000000000000002</v>
      </c>
      <c r="U424" s="86">
        <v>56</v>
      </c>
      <c r="V424" s="86">
        <v>23</v>
      </c>
      <c r="W424" s="86">
        <v>2.1</v>
      </c>
      <c r="X424" s="86">
        <v>5.5</v>
      </c>
      <c r="Y424" s="86">
        <v>0.63</v>
      </c>
      <c r="Z424" s="96"/>
    </row>
    <row r="425" spans="1:26" ht="68.400000000000006">
      <c r="A425" s="88">
        <v>8102563</v>
      </c>
      <c r="B425" s="84" t="s">
        <v>745</v>
      </c>
      <c r="C425" s="85" t="s">
        <v>1758</v>
      </c>
      <c r="D425" s="85" t="s">
        <v>1759</v>
      </c>
      <c r="E425" s="85" t="s">
        <v>1760</v>
      </c>
      <c r="F425" s="86">
        <v>80</v>
      </c>
      <c r="G425" s="85" t="s">
        <v>265</v>
      </c>
      <c r="H425" s="86">
        <v>0</v>
      </c>
      <c r="I425" s="86" t="e">
        <v>#N/A</v>
      </c>
      <c r="J425" s="86">
        <v>0</v>
      </c>
      <c r="K425" s="86" t="s">
        <v>35</v>
      </c>
      <c r="L425" s="86" t="s">
        <v>453</v>
      </c>
      <c r="M425" s="86" t="s">
        <v>35</v>
      </c>
      <c r="N425" s="86" t="s">
        <v>55</v>
      </c>
      <c r="O425" s="86" t="s">
        <v>37</v>
      </c>
      <c r="P425" s="86" t="s">
        <v>38</v>
      </c>
      <c r="Q425" s="87">
        <v>1959</v>
      </c>
      <c r="R425" s="86">
        <v>468</v>
      </c>
      <c r="S425" s="86">
        <v>22</v>
      </c>
      <c r="T425" s="86">
        <v>13</v>
      </c>
      <c r="U425" s="86">
        <v>63</v>
      </c>
      <c r="V425" s="86">
        <v>38</v>
      </c>
      <c r="W425" s="86">
        <v>0</v>
      </c>
      <c r="X425" s="86">
        <v>4.7</v>
      </c>
      <c r="Y425" s="86">
        <v>0.86</v>
      </c>
      <c r="Z425" s="96"/>
    </row>
    <row r="426" spans="1:26" ht="91.2">
      <c r="A426" s="88">
        <v>8102564</v>
      </c>
      <c r="B426" s="84" t="s">
        <v>1761</v>
      </c>
      <c r="C426" s="85" t="s">
        <v>1762</v>
      </c>
      <c r="D426" s="85" t="s">
        <v>1763</v>
      </c>
      <c r="E426" s="85" t="s">
        <v>1764</v>
      </c>
      <c r="F426" s="86">
        <v>80</v>
      </c>
      <c r="G426" s="85" t="s">
        <v>278</v>
      </c>
      <c r="H426" s="86">
        <v>0</v>
      </c>
      <c r="I426" s="86" t="e">
        <v>#N/A</v>
      </c>
      <c r="J426" s="86">
        <v>0</v>
      </c>
      <c r="K426" s="86" t="s">
        <v>35</v>
      </c>
      <c r="L426" s="86" t="s">
        <v>453</v>
      </c>
      <c r="M426" s="86" t="s">
        <v>35</v>
      </c>
      <c r="N426" s="86" t="s">
        <v>463</v>
      </c>
      <c r="O426" s="86" t="s">
        <v>37</v>
      </c>
      <c r="P426" s="86" t="s">
        <v>38</v>
      </c>
      <c r="Q426" s="87">
        <v>1961</v>
      </c>
      <c r="R426" s="86">
        <v>468</v>
      </c>
      <c r="S426" s="86">
        <v>22</v>
      </c>
      <c r="T426" s="86">
        <v>13</v>
      </c>
      <c r="U426" s="86">
        <v>61</v>
      </c>
      <c r="V426" s="86">
        <v>40</v>
      </c>
      <c r="W426" s="86">
        <v>0</v>
      </c>
      <c r="X426" s="86">
        <v>5.0999999999999996</v>
      </c>
      <c r="Y426" s="86">
        <v>0.89</v>
      </c>
      <c r="Z426" s="96"/>
    </row>
    <row r="427" spans="1:26" ht="102.6">
      <c r="A427" s="88">
        <v>8102565</v>
      </c>
      <c r="B427" s="84" t="s">
        <v>1765</v>
      </c>
      <c r="C427" s="85" t="s">
        <v>1766</v>
      </c>
      <c r="D427" s="85" t="s">
        <v>1767</v>
      </c>
      <c r="E427" s="85" t="s">
        <v>1768</v>
      </c>
      <c r="F427" s="86">
        <v>80</v>
      </c>
      <c r="G427" s="85" t="s">
        <v>278</v>
      </c>
      <c r="H427" s="86">
        <v>0</v>
      </c>
      <c r="I427" s="86" t="e">
        <v>#N/A</v>
      </c>
      <c r="J427" s="86">
        <v>0</v>
      </c>
      <c r="K427" s="86" t="s">
        <v>35</v>
      </c>
      <c r="L427" s="86" t="s">
        <v>453</v>
      </c>
      <c r="M427" s="86" t="s">
        <v>35</v>
      </c>
      <c r="N427" s="86" t="s">
        <v>463</v>
      </c>
      <c r="O427" s="86" t="s">
        <v>37</v>
      </c>
      <c r="P427" s="86" t="s">
        <v>38</v>
      </c>
      <c r="Q427" s="87">
        <v>1970</v>
      </c>
      <c r="R427" s="86">
        <v>470</v>
      </c>
      <c r="S427" s="86">
        <v>21</v>
      </c>
      <c r="T427" s="86">
        <v>13</v>
      </c>
      <c r="U427" s="86">
        <v>65</v>
      </c>
      <c r="V427" s="86">
        <v>42</v>
      </c>
      <c r="W427" s="86">
        <v>0</v>
      </c>
      <c r="X427" s="86">
        <v>4.5999999999999996</v>
      </c>
      <c r="Y427" s="86">
        <v>0.86</v>
      </c>
      <c r="Z427" s="96"/>
    </row>
    <row r="428" spans="1:26" ht="125.4">
      <c r="A428" s="88">
        <v>8102857</v>
      </c>
      <c r="B428" s="84" t="s">
        <v>1771</v>
      </c>
      <c r="C428" s="85" t="s">
        <v>1772</v>
      </c>
      <c r="D428" s="85" t="s">
        <v>1773</v>
      </c>
      <c r="E428" s="85" t="s">
        <v>1774</v>
      </c>
      <c r="F428" s="86">
        <v>130</v>
      </c>
      <c r="G428" s="85" t="s">
        <v>121</v>
      </c>
      <c r="H428" s="86">
        <v>0</v>
      </c>
      <c r="I428" s="86" t="e">
        <v>#N/A</v>
      </c>
      <c r="J428" s="86">
        <v>0</v>
      </c>
      <c r="K428" s="86" t="s">
        <v>35</v>
      </c>
      <c r="L428" s="86">
        <v>0</v>
      </c>
      <c r="M428" s="86">
        <v>0</v>
      </c>
      <c r="N428" s="86" t="s">
        <v>55</v>
      </c>
      <c r="O428" s="86" t="s">
        <v>267</v>
      </c>
      <c r="P428" s="86" t="s">
        <v>268</v>
      </c>
      <c r="Q428" s="87">
        <v>1603</v>
      </c>
      <c r="R428" s="86">
        <v>390</v>
      </c>
      <c r="S428" s="86">
        <v>19</v>
      </c>
      <c r="T428" s="86">
        <v>2.1</v>
      </c>
      <c r="U428" s="86">
        <v>48</v>
      </c>
      <c r="V428" s="86">
        <v>29</v>
      </c>
      <c r="W428" s="86">
        <v>0</v>
      </c>
      <c r="X428" s="86">
        <v>5.9</v>
      </c>
      <c r="Y428" s="86">
        <v>0.7</v>
      </c>
      <c r="Z428" s="96"/>
    </row>
    <row r="429" spans="1:26" ht="205.2">
      <c r="A429" s="94">
        <v>8102884</v>
      </c>
      <c r="B429" s="84" t="s">
        <v>1775</v>
      </c>
      <c r="C429" s="85" t="s">
        <v>1776</v>
      </c>
      <c r="D429" s="85" t="s">
        <v>1777</v>
      </c>
      <c r="E429" s="85" t="s">
        <v>1778</v>
      </c>
      <c r="F429" s="86">
        <v>350</v>
      </c>
      <c r="G429" s="85">
        <v>0</v>
      </c>
      <c r="H429" s="86">
        <v>0</v>
      </c>
      <c r="I429" s="86" t="e">
        <v>#N/A</v>
      </c>
      <c r="J429" s="86">
        <v>0</v>
      </c>
      <c r="K429" s="86" t="s">
        <v>35</v>
      </c>
      <c r="L429" s="86">
        <v>0</v>
      </c>
      <c r="M429" s="86">
        <v>0</v>
      </c>
      <c r="N429" s="86" t="s">
        <v>1779</v>
      </c>
      <c r="O429" s="86" t="s">
        <v>285</v>
      </c>
      <c r="P429" s="86" t="s">
        <v>299</v>
      </c>
      <c r="Q429" s="87">
        <v>1559</v>
      </c>
      <c r="R429" s="86">
        <v>373</v>
      </c>
      <c r="S429" s="86">
        <v>17</v>
      </c>
      <c r="T429" s="86">
        <v>6.4</v>
      </c>
      <c r="U429" s="86">
        <v>48</v>
      </c>
      <c r="V429" s="86">
        <v>6.4</v>
      </c>
      <c r="W429" s="86">
        <v>0</v>
      </c>
      <c r="X429" s="86">
        <v>5.3</v>
      </c>
      <c r="Y429" s="86">
        <v>0.7</v>
      </c>
      <c r="Z429" s="96"/>
    </row>
    <row r="430" spans="1:26" ht="193.8">
      <c r="A430" s="88">
        <v>8102915</v>
      </c>
      <c r="B430" s="84" t="s">
        <v>1788</v>
      </c>
      <c r="C430" s="85" t="s">
        <v>1789</v>
      </c>
      <c r="D430" s="85" t="s">
        <v>1790</v>
      </c>
      <c r="E430" s="85" t="s">
        <v>1791</v>
      </c>
      <c r="F430" s="86">
        <v>350</v>
      </c>
      <c r="G430" s="85">
        <v>0</v>
      </c>
      <c r="H430" s="86" t="s">
        <v>1975</v>
      </c>
      <c r="I430" s="86" t="e">
        <v>#N/A</v>
      </c>
      <c r="J430" s="86">
        <v>0</v>
      </c>
      <c r="K430" s="86">
        <v>0</v>
      </c>
      <c r="L430" s="86">
        <v>0</v>
      </c>
      <c r="M430" s="86" t="s">
        <v>35</v>
      </c>
      <c r="N430" s="86" t="s">
        <v>1792</v>
      </c>
      <c r="O430" s="86" t="s">
        <v>37</v>
      </c>
      <c r="P430" s="86" t="s">
        <v>38</v>
      </c>
      <c r="Q430" s="87">
        <v>1453</v>
      </c>
      <c r="R430" s="86">
        <v>347</v>
      </c>
      <c r="S430" s="86">
        <v>13</v>
      </c>
      <c r="T430" s="86">
        <v>4.2</v>
      </c>
      <c r="U430" s="86">
        <v>49</v>
      </c>
      <c r="V430" s="86">
        <v>21</v>
      </c>
      <c r="W430" s="86">
        <v>0</v>
      </c>
      <c r="X430" s="86">
        <v>5.5</v>
      </c>
      <c r="Y430" s="86">
        <v>0.6</v>
      </c>
      <c r="Z430" s="96"/>
    </row>
    <row r="431" spans="1:26" ht="136.80000000000001">
      <c r="A431" s="89">
        <v>8102922</v>
      </c>
      <c r="B431" s="84" t="s">
        <v>1793</v>
      </c>
      <c r="C431" s="85" t="s">
        <v>1794</v>
      </c>
      <c r="D431" s="85" t="s">
        <v>1795</v>
      </c>
      <c r="E431" s="85" t="s">
        <v>1796</v>
      </c>
      <c r="F431" s="86">
        <v>61</v>
      </c>
      <c r="G431" s="85" t="s">
        <v>1797</v>
      </c>
      <c r="H431" s="86">
        <v>0</v>
      </c>
      <c r="I431" s="86" t="e">
        <v>#N/A</v>
      </c>
      <c r="J431" s="86">
        <v>0</v>
      </c>
      <c r="K431" s="86" t="s">
        <v>35</v>
      </c>
      <c r="L431" s="86" t="s">
        <v>190</v>
      </c>
      <c r="M431" s="86">
        <v>0</v>
      </c>
      <c r="N431" s="86" t="s">
        <v>463</v>
      </c>
      <c r="O431" s="86" t="s">
        <v>285</v>
      </c>
      <c r="P431" s="86" t="s">
        <v>299</v>
      </c>
      <c r="Q431" s="87">
        <v>1799</v>
      </c>
      <c r="R431" s="86">
        <v>431</v>
      </c>
      <c r="S431" s="86">
        <v>24</v>
      </c>
      <c r="T431" s="86">
        <v>14</v>
      </c>
      <c r="U431" s="86">
        <v>46</v>
      </c>
      <c r="V431" s="86">
        <v>20</v>
      </c>
      <c r="W431" s="86">
        <v>0</v>
      </c>
      <c r="X431" s="86">
        <v>6.7</v>
      </c>
      <c r="Y431" s="86">
        <v>0.92</v>
      </c>
      <c r="Z431" s="96"/>
    </row>
    <row r="432" spans="1:26" ht="250.8">
      <c r="A432" s="88">
        <v>8103431</v>
      </c>
      <c r="B432" s="84" t="s">
        <v>2136</v>
      </c>
      <c r="C432" s="85" t="s">
        <v>2137</v>
      </c>
      <c r="D432" s="85" t="s">
        <v>2138</v>
      </c>
      <c r="E432" s="85" t="s">
        <v>2139</v>
      </c>
      <c r="F432" s="86">
        <v>120</v>
      </c>
      <c r="G432" s="85" t="s">
        <v>2140</v>
      </c>
      <c r="H432" s="86">
        <v>0</v>
      </c>
      <c r="I432" s="86" t="e">
        <v>#N/A</v>
      </c>
      <c r="J432" s="86">
        <v>0</v>
      </c>
      <c r="K432" s="86" t="s">
        <v>35</v>
      </c>
      <c r="L432" s="86">
        <v>0</v>
      </c>
      <c r="M432" s="86">
        <v>0</v>
      </c>
      <c r="N432" s="86" t="s">
        <v>642</v>
      </c>
      <c r="O432" s="86" t="s">
        <v>267</v>
      </c>
      <c r="P432" s="86" t="s">
        <v>268</v>
      </c>
      <c r="Q432" s="87">
        <v>1777</v>
      </c>
      <c r="R432" s="86">
        <v>425</v>
      </c>
      <c r="S432" s="86">
        <v>23.3</v>
      </c>
      <c r="T432" s="86">
        <v>11.4</v>
      </c>
      <c r="U432" s="86">
        <v>47.1</v>
      </c>
      <c r="V432" s="86">
        <v>22.4</v>
      </c>
      <c r="W432" s="86">
        <v>0</v>
      </c>
      <c r="X432" s="86">
        <v>5.0999999999999996</v>
      </c>
      <c r="Y432" s="86">
        <v>0.77</v>
      </c>
      <c r="Z432" s="96"/>
    </row>
    <row r="433" spans="1:26" ht="102.6">
      <c r="A433" s="88">
        <v>8103432</v>
      </c>
      <c r="B433" s="84" t="s">
        <v>2141</v>
      </c>
      <c r="C433" s="85" t="s">
        <v>2142</v>
      </c>
      <c r="D433" s="85" t="s">
        <v>2143</v>
      </c>
      <c r="E433" s="85" t="s">
        <v>2144</v>
      </c>
      <c r="F433" s="86">
        <v>130</v>
      </c>
      <c r="G433" s="85" t="s">
        <v>388</v>
      </c>
      <c r="H433" s="86">
        <v>0</v>
      </c>
      <c r="I433" s="86" t="e">
        <v>#N/A</v>
      </c>
      <c r="J433" s="86">
        <v>0</v>
      </c>
      <c r="K433" s="86" t="s">
        <v>35</v>
      </c>
      <c r="L433" s="86">
        <v>0</v>
      </c>
      <c r="M433" s="86" t="s">
        <v>35</v>
      </c>
      <c r="N433" s="86" t="s">
        <v>642</v>
      </c>
      <c r="O433" s="86" t="s">
        <v>37</v>
      </c>
      <c r="P433" s="86" t="s">
        <v>38</v>
      </c>
      <c r="Q433" s="87">
        <v>1870</v>
      </c>
      <c r="R433" s="86">
        <v>449</v>
      </c>
      <c r="S433" s="86">
        <v>24.7</v>
      </c>
      <c r="T433" s="86">
        <v>9.4</v>
      </c>
      <c r="U433" s="86">
        <v>49.3</v>
      </c>
      <c r="V433" s="86">
        <v>20.8</v>
      </c>
      <c r="W433" s="86">
        <v>0</v>
      </c>
      <c r="X433" s="86">
        <v>7</v>
      </c>
      <c r="Y433" s="86">
        <v>0.66</v>
      </c>
      <c r="Z433" s="96"/>
    </row>
    <row r="434" spans="1:26" ht="125.4">
      <c r="A434" s="88">
        <v>8103438</v>
      </c>
      <c r="B434" s="84" t="s">
        <v>2145</v>
      </c>
      <c r="C434" s="85" t="s">
        <v>2146</v>
      </c>
      <c r="D434" s="85" t="s">
        <v>2147</v>
      </c>
      <c r="E434" s="85" t="s">
        <v>2148</v>
      </c>
      <c r="F434" s="86">
        <v>900</v>
      </c>
      <c r="G434" s="85" t="s">
        <v>2149</v>
      </c>
      <c r="H434" s="86">
        <v>0</v>
      </c>
      <c r="I434" s="86" t="e">
        <v>#N/A</v>
      </c>
      <c r="J434" s="86">
        <v>0</v>
      </c>
      <c r="K434" s="86">
        <v>0</v>
      </c>
      <c r="L434" s="86">
        <v>0</v>
      </c>
      <c r="M434" s="86">
        <v>0</v>
      </c>
      <c r="N434" s="86" t="s">
        <v>734</v>
      </c>
      <c r="O434" s="86" t="s">
        <v>931</v>
      </c>
      <c r="P434" s="86" t="s">
        <v>932</v>
      </c>
      <c r="Q434" s="87">
        <v>972</v>
      </c>
      <c r="R434" s="86">
        <v>231</v>
      </c>
      <c r="S434" s="86">
        <v>6.2</v>
      </c>
      <c r="T434" s="86">
        <v>2.9</v>
      </c>
      <c r="U434" s="86">
        <v>40.1</v>
      </c>
      <c r="V434" s="86">
        <v>21.3</v>
      </c>
      <c r="W434" s="86">
        <v>0</v>
      </c>
      <c r="X434" s="86">
        <v>2.8</v>
      </c>
      <c r="Y434" s="86">
        <v>0.2</v>
      </c>
      <c r="Z434" s="96"/>
    </row>
    <row r="435" spans="1:26" ht="136.80000000000001">
      <c r="A435" s="88">
        <v>8103439</v>
      </c>
      <c r="B435" s="84" t="s">
        <v>2150</v>
      </c>
      <c r="C435" s="85" t="s">
        <v>2151</v>
      </c>
      <c r="D435" s="85" t="s">
        <v>2152</v>
      </c>
      <c r="E435" s="85" t="s">
        <v>2153</v>
      </c>
      <c r="F435" s="86">
        <v>900</v>
      </c>
      <c r="G435" s="85" t="s">
        <v>2149</v>
      </c>
      <c r="H435" s="86">
        <v>0</v>
      </c>
      <c r="I435" s="86" t="e">
        <v>#N/A</v>
      </c>
      <c r="J435" s="86">
        <v>0</v>
      </c>
      <c r="K435" s="86">
        <v>0</v>
      </c>
      <c r="L435" s="86">
        <v>0</v>
      </c>
      <c r="M435" s="86">
        <v>0</v>
      </c>
      <c r="N435" s="86" t="s">
        <v>734</v>
      </c>
      <c r="O435" s="86" t="s">
        <v>931</v>
      </c>
      <c r="P435" s="86" t="s">
        <v>932</v>
      </c>
      <c r="Q435" s="87">
        <v>998</v>
      </c>
      <c r="R435" s="86">
        <v>237</v>
      </c>
      <c r="S435" s="86">
        <v>6.3</v>
      </c>
      <c r="T435" s="86">
        <v>2.9</v>
      </c>
      <c r="U435" s="86">
        <v>42</v>
      </c>
      <c r="V435" s="86">
        <v>22</v>
      </c>
      <c r="W435" s="86">
        <v>0</v>
      </c>
      <c r="X435" s="86">
        <v>2.8</v>
      </c>
      <c r="Y435" s="86">
        <v>0.2</v>
      </c>
      <c r="Z435" s="96"/>
    </row>
    <row r="436" spans="1:26" ht="171">
      <c r="A436" s="88">
        <v>8103499</v>
      </c>
      <c r="B436" s="84" t="s">
        <v>2012</v>
      </c>
      <c r="C436" s="85" t="s">
        <v>2154</v>
      </c>
      <c r="D436" s="85" t="s">
        <v>2155</v>
      </c>
      <c r="E436" s="85" t="s">
        <v>2156</v>
      </c>
      <c r="F436" s="86">
        <v>65</v>
      </c>
      <c r="G436" s="85" t="s">
        <v>2157</v>
      </c>
      <c r="H436" s="86" t="s">
        <v>190</v>
      </c>
      <c r="I436" s="86" t="s">
        <v>453</v>
      </c>
      <c r="J436" s="86">
        <v>0</v>
      </c>
      <c r="K436" s="86" t="s">
        <v>169</v>
      </c>
      <c r="L436" s="86" t="s">
        <v>2011</v>
      </c>
      <c r="M436" s="86">
        <v>0</v>
      </c>
      <c r="N436" s="86" t="s">
        <v>463</v>
      </c>
      <c r="O436" s="86" t="s">
        <v>931</v>
      </c>
      <c r="P436" s="86" t="s">
        <v>932</v>
      </c>
      <c r="Q436" s="87">
        <v>1322</v>
      </c>
      <c r="R436" s="86">
        <v>314</v>
      </c>
      <c r="S436" s="86">
        <v>8.3000000000000007</v>
      </c>
      <c r="T436" s="86">
        <v>3.3</v>
      </c>
      <c r="U436" s="86">
        <v>50.2</v>
      </c>
      <c r="V436" s="86">
        <v>12.7</v>
      </c>
      <c r="W436" s="86">
        <v>3.3</v>
      </c>
      <c r="X436" s="86">
        <v>7.8</v>
      </c>
      <c r="Y436" s="86">
        <v>1.22</v>
      </c>
      <c r="Z436" s="96"/>
    </row>
    <row r="437" spans="1:26" ht="136.80000000000001">
      <c r="A437" s="93">
        <v>8103523</v>
      </c>
      <c r="B437" s="84" t="s">
        <v>2158</v>
      </c>
      <c r="C437" s="85" t="s">
        <v>2159</v>
      </c>
      <c r="D437" s="85" t="s">
        <v>2160</v>
      </c>
      <c r="E437" s="85" t="s">
        <v>2161</v>
      </c>
      <c r="F437" s="86">
        <v>140</v>
      </c>
      <c r="G437" s="85" t="s">
        <v>1254</v>
      </c>
      <c r="H437" s="86">
        <v>0</v>
      </c>
      <c r="I437" s="86" t="e">
        <v>#N/A</v>
      </c>
      <c r="J437" s="86">
        <v>0</v>
      </c>
      <c r="K437" s="86" t="s">
        <v>35</v>
      </c>
      <c r="L437" s="86">
        <v>0</v>
      </c>
      <c r="M437" s="86" t="s">
        <v>35</v>
      </c>
      <c r="N437" s="86" t="s">
        <v>55</v>
      </c>
      <c r="O437" s="86" t="s">
        <v>37</v>
      </c>
      <c r="P437" s="86" t="s">
        <v>38</v>
      </c>
      <c r="Q437" s="87">
        <v>1108</v>
      </c>
      <c r="R437" s="86">
        <v>265</v>
      </c>
      <c r="S437" s="86">
        <v>10.4</v>
      </c>
      <c r="T437" s="86">
        <v>4.4000000000000004</v>
      </c>
      <c r="U437" s="86">
        <v>35.4</v>
      </c>
      <c r="V437" s="86">
        <v>18.899999999999999</v>
      </c>
      <c r="W437" s="86">
        <v>0</v>
      </c>
      <c r="X437" s="86">
        <v>6.5</v>
      </c>
      <c r="Y437" s="86">
        <v>0.22</v>
      </c>
      <c r="Z437" s="96"/>
    </row>
    <row r="438" spans="1:26" ht="125.4">
      <c r="A438" s="88">
        <v>8103524</v>
      </c>
      <c r="B438" s="84" t="s">
        <v>2162</v>
      </c>
      <c r="C438" s="85" t="s">
        <v>2163</v>
      </c>
      <c r="D438" s="85" t="s">
        <v>2164</v>
      </c>
      <c r="E438" s="85" t="s">
        <v>2165</v>
      </c>
      <c r="F438" s="86">
        <v>140</v>
      </c>
      <c r="G438" s="85" t="s">
        <v>1254</v>
      </c>
      <c r="H438" s="86">
        <v>0</v>
      </c>
      <c r="I438" s="86" t="e">
        <v>#N/A</v>
      </c>
      <c r="J438" s="86">
        <v>0</v>
      </c>
      <c r="K438" s="86" t="s">
        <v>35</v>
      </c>
      <c r="L438" s="86">
        <v>0</v>
      </c>
      <c r="M438" s="86" t="s">
        <v>35</v>
      </c>
      <c r="N438" s="86" t="s">
        <v>55</v>
      </c>
      <c r="O438" s="86" t="s">
        <v>37</v>
      </c>
      <c r="P438" s="86" t="s">
        <v>38</v>
      </c>
      <c r="Q438" s="87">
        <v>1069</v>
      </c>
      <c r="R438" s="86">
        <v>255</v>
      </c>
      <c r="S438" s="86">
        <v>8.9</v>
      </c>
      <c r="T438" s="86">
        <v>3.9</v>
      </c>
      <c r="U438" s="86">
        <v>35.299999999999997</v>
      </c>
      <c r="V438" s="86">
        <v>18.600000000000001</v>
      </c>
      <c r="W438" s="86">
        <v>0</v>
      </c>
      <c r="X438" s="86">
        <v>7.4</v>
      </c>
      <c r="Y438" s="86">
        <v>0.16</v>
      </c>
      <c r="Z438" s="96"/>
    </row>
    <row r="439" spans="1:26" ht="125.4">
      <c r="A439" s="88">
        <v>8103525</v>
      </c>
      <c r="B439" s="84" t="s">
        <v>2166</v>
      </c>
      <c r="C439" s="85" t="s">
        <v>2167</v>
      </c>
      <c r="D439" s="85" t="s">
        <v>2168</v>
      </c>
      <c r="E439" s="85" t="s">
        <v>2169</v>
      </c>
      <c r="F439" s="86">
        <v>140</v>
      </c>
      <c r="G439" s="85" t="s">
        <v>278</v>
      </c>
      <c r="H439" s="86">
        <v>0</v>
      </c>
      <c r="I439" s="86" t="e">
        <v>#N/A</v>
      </c>
      <c r="J439" s="86">
        <v>0</v>
      </c>
      <c r="K439" s="86" t="s">
        <v>35</v>
      </c>
      <c r="L439" s="86">
        <v>0</v>
      </c>
      <c r="M439" s="86" t="s">
        <v>35</v>
      </c>
      <c r="N439" s="86" t="s">
        <v>55</v>
      </c>
      <c r="O439" s="86" t="s">
        <v>37</v>
      </c>
      <c r="P439" s="86" t="s">
        <v>38</v>
      </c>
      <c r="Q439" s="87">
        <v>1038</v>
      </c>
      <c r="R439" s="86">
        <v>248</v>
      </c>
      <c r="S439" s="86">
        <v>10.199999999999999</v>
      </c>
      <c r="T439" s="86">
        <v>4.3</v>
      </c>
      <c r="U439" s="86">
        <v>32.1</v>
      </c>
      <c r="V439" s="86">
        <v>15.9</v>
      </c>
      <c r="W439" s="86">
        <v>0</v>
      </c>
      <c r="X439" s="86">
        <v>5.6</v>
      </c>
      <c r="Y439" s="86">
        <v>0.19</v>
      </c>
      <c r="Z439" s="96"/>
    </row>
    <row r="440" spans="1:26" ht="136.80000000000001">
      <c r="A440" s="88">
        <v>8103537</v>
      </c>
      <c r="B440" s="84" t="s">
        <v>2170</v>
      </c>
      <c r="C440" s="85" t="s">
        <v>2171</v>
      </c>
      <c r="D440" s="85" t="s">
        <v>2172</v>
      </c>
      <c r="E440" s="85" t="s">
        <v>2173</v>
      </c>
      <c r="F440" s="86">
        <v>85</v>
      </c>
      <c r="G440" s="85" t="s">
        <v>1254</v>
      </c>
      <c r="H440" s="86">
        <v>0</v>
      </c>
      <c r="I440" s="86" t="e">
        <v>#N/A</v>
      </c>
      <c r="J440" s="86">
        <v>0</v>
      </c>
      <c r="K440" s="86" t="s">
        <v>35</v>
      </c>
      <c r="L440" s="86">
        <v>0</v>
      </c>
      <c r="M440" s="86">
        <v>0</v>
      </c>
      <c r="N440" s="86" t="s">
        <v>463</v>
      </c>
      <c r="O440" s="86" t="s">
        <v>2174</v>
      </c>
      <c r="P440" s="86" t="s">
        <v>2175</v>
      </c>
      <c r="Q440" s="87">
        <v>1542</v>
      </c>
      <c r="R440" s="86">
        <v>368</v>
      </c>
      <c r="S440" s="86">
        <v>18</v>
      </c>
      <c r="T440" s="86">
        <v>6.9</v>
      </c>
      <c r="U440" s="86">
        <v>44</v>
      </c>
      <c r="V440" s="86">
        <v>17</v>
      </c>
      <c r="W440" s="86">
        <v>0</v>
      </c>
      <c r="X440" s="86">
        <v>5.8</v>
      </c>
      <c r="Y440" s="86">
        <v>0.57999999999999996</v>
      </c>
      <c r="Z440" s="96"/>
    </row>
    <row r="441" spans="1:26" ht="159.6">
      <c r="A441" s="88">
        <v>8103538</v>
      </c>
      <c r="B441" s="84" t="s">
        <v>2176</v>
      </c>
      <c r="C441" s="85" t="s">
        <v>2177</v>
      </c>
      <c r="D441" s="85" t="s">
        <v>2178</v>
      </c>
      <c r="E441" s="85" t="s">
        <v>2179</v>
      </c>
      <c r="F441" s="86">
        <v>85</v>
      </c>
      <c r="G441" s="85" t="s">
        <v>2180</v>
      </c>
      <c r="H441" s="86">
        <v>0</v>
      </c>
      <c r="I441" s="86" t="e">
        <v>#N/A</v>
      </c>
      <c r="J441" s="86">
        <v>0</v>
      </c>
      <c r="K441" s="86" t="s">
        <v>35</v>
      </c>
      <c r="L441" s="86">
        <v>0</v>
      </c>
      <c r="M441" s="86" t="s">
        <v>35</v>
      </c>
      <c r="N441" s="86" t="s">
        <v>55</v>
      </c>
      <c r="O441" s="86" t="s">
        <v>37</v>
      </c>
      <c r="P441" s="86" t="s">
        <v>38</v>
      </c>
      <c r="Q441" s="87">
        <v>1568</v>
      </c>
      <c r="R441" s="86">
        <v>374</v>
      </c>
      <c r="S441" s="86">
        <v>18</v>
      </c>
      <c r="T441" s="86">
        <v>6.7</v>
      </c>
      <c r="U441" s="86">
        <v>47</v>
      </c>
      <c r="V441" s="86">
        <v>20</v>
      </c>
      <c r="W441" s="86">
        <v>0</v>
      </c>
      <c r="X441" s="86">
        <v>5.7</v>
      </c>
      <c r="Y441" s="86">
        <v>0.62</v>
      </c>
      <c r="Z441" s="96"/>
    </row>
    <row r="442" spans="1:26" ht="182.4">
      <c r="A442" s="88">
        <v>8103539</v>
      </c>
      <c r="B442" s="84" t="s">
        <v>2181</v>
      </c>
      <c r="C442" s="85" t="s">
        <v>2182</v>
      </c>
      <c r="D442" s="85" t="s">
        <v>2183</v>
      </c>
      <c r="E442" s="85" t="s">
        <v>2184</v>
      </c>
      <c r="F442" s="86">
        <v>85</v>
      </c>
      <c r="G442" s="85" t="s">
        <v>2185</v>
      </c>
      <c r="H442" s="86">
        <v>0</v>
      </c>
      <c r="I442" s="86" t="e">
        <v>#N/A</v>
      </c>
      <c r="J442" s="86">
        <v>0</v>
      </c>
      <c r="K442" s="86" t="s">
        <v>35</v>
      </c>
      <c r="L442" s="86">
        <v>0</v>
      </c>
      <c r="M442" s="86" t="s">
        <v>35</v>
      </c>
      <c r="N442" s="86" t="s">
        <v>55</v>
      </c>
      <c r="O442" s="86" t="s">
        <v>37</v>
      </c>
      <c r="P442" s="86" t="s">
        <v>38</v>
      </c>
      <c r="Q442" s="87">
        <v>1257.5</v>
      </c>
      <c r="R442" s="86">
        <v>298.10000000000002</v>
      </c>
      <c r="S442" s="86">
        <v>7.2</v>
      </c>
      <c r="T442" s="86">
        <v>2.2999999999999998</v>
      </c>
      <c r="U442" s="86">
        <v>52.3</v>
      </c>
      <c r="V442" s="86">
        <v>28.7</v>
      </c>
      <c r="W442" s="86">
        <v>0</v>
      </c>
      <c r="X442" s="86">
        <v>5.4</v>
      </c>
      <c r="Y442" s="86">
        <v>0.5</v>
      </c>
      <c r="Z442" s="96"/>
    </row>
    <row r="443" spans="1:26" ht="182.4">
      <c r="A443" s="97">
        <v>8103522</v>
      </c>
      <c r="B443" s="84" t="s">
        <v>2240</v>
      </c>
      <c r="C443" s="85" t="s">
        <v>2241</v>
      </c>
      <c r="D443" s="85" t="s">
        <v>2242</v>
      </c>
      <c r="E443" s="85" t="s">
        <v>2243</v>
      </c>
      <c r="F443" s="86">
        <v>0</v>
      </c>
      <c r="G443" s="85" t="s">
        <v>2244</v>
      </c>
      <c r="H443" s="86" t="s">
        <v>190</v>
      </c>
      <c r="I443" s="86" t="s">
        <v>453</v>
      </c>
      <c r="J443" s="86">
        <v>0</v>
      </c>
      <c r="K443" s="86" t="s">
        <v>35</v>
      </c>
      <c r="L443" s="86">
        <v>0</v>
      </c>
      <c r="M443" s="86">
        <v>0</v>
      </c>
      <c r="N443" s="86" t="s">
        <v>233</v>
      </c>
      <c r="O443" s="86" t="s">
        <v>931</v>
      </c>
      <c r="P443" s="86" t="s">
        <v>2245</v>
      </c>
      <c r="Q443" s="87">
        <v>1342</v>
      </c>
      <c r="R443" s="86">
        <v>626</v>
      </c>
      <c r="S443" s="86">
        <v>19</v>
      </c>
      <c r="T443" s="86">
        <v>9.5</v>
      </c>
      <c r="U443" s="86">
        <v>28</v>
      </c>
      <c r="V443" s="86">
        <v>1.4</v>
      </c>
      <c r="W443" s="86">
        <v>0</v>
      </c>
      <c r="X443" s="86">
        <v>8.5</v>
      </c>
      <c r="Y443" s="86">
        <v>1.22</v>
      </c>
      <c r="Z443" s="96"/>
    </row>
    <row r="444" spans="1:26" ht="182.4">
      <c r="A444" s="98">
        <v>8103541</v>
      </c>
      <c r="B444" s="84" t="s">
        <v>2186</v>
      </c>
      <c r="C444" s="85" t="s">
        <v>2187</v>
      </c>
      <c r="D444" s="85" t="s">
        <v>2188</v>
      </c>
      <c r="E444" s="85" t="s">
        <v>2189</v>
      </c>
      <c r="F444" s="86">
        <v>61</v>
      </c>
      <c r="G444" s="85" t="s">
        <v>2190</v>
      </c>
      <c r="H444" s="86" t="s">
        <v>190</v>
      </c>
      <c r="I444" s="86" t="s">
        <v>453</v>
      </c>
      <c r="J444" s="86">
        <v>0</v>
      </c>
      <c r="K444" s="86" t="s">
        <v>169</v>
      </c>
      <c r="L444" s="86" t="s">
        <v>2011</v>
      </c>
      <c r="M444" s="86">
        <v>0</v>
      </c>
      <c r="N444" s="86" t="s">
        <v>840</v>
      </c>
      <c r="O444" s="86" t="s">
        <v>285</v>
      </c>
      <c r="P444" s="86" t="s">
        <v>299</v>
      </c>
      <c r="Q444" s="87">
        <v>1879</v>
      </c>
      <c r="R444" s="86">
        <v>450</v>
      </c>
      <c r="S444" s="86">
        <v>27</v>
      </c>
      <c r="T444" s="86">
        <v>15</v>
      </c>
      <c r="U444" s="86">
        <v>46</v>
      </c>
      <c r="V444" s="86">
        <v>23</v>
      </c>
      <c r="W444" s="86">
        <v>1.8</v>
      </c>
      <c r="X444" s="86">
        <v>5.6</v>
      </c>
      <c r="Y444" s="86">
        <v>0.8</v>
      </c>
      <c r="Z444" s="96"/>
    </row>
    <row r="445" spans="1:26" ht="91.2">
      <c r="A445" s="98">
        <v>10031706</v>
      </c>
      <c r="B445" s="84" t="s">
        <v>1807</v>
      </c>
      <c r="C445" s="85" t="s">
        <v>1808</v>
      </c>
      <c r="D445" s="85" t="s">
        <v>1809</v>
      </c>
      <c r="E445" s="85" t="s">
        <v>1810</v>
      </c>
      <c r="F445" s="86">
        <v>107</v>
      </c>
      <c r="G445" s="85" t="s">
        <v>214</v>
      </c>
      <c r="H445" s="86">
        <v>0</v>
      </c>
      <c r="I445" s="86" t="s">
        <v>35</v>
      </c>
      <c r="J445" s="86">
        <v>0</v>
      </c>
      <c r="K445" s="86">
        <v>0</v>
      </c>
      <c r="L445" s="86">
        <v>0</v>
      </c>
      <c r="M445" s="86" t="s">
        <v>35</v>
      </c>
      <c r="N445" s="86" t="s">
        <v>1811</v>
      </c>
      <c r="O445" s="86" t="s">
        <v>37</v>
      </c>
      <c r="P445" s="86" t="s">
        <v>38</v>
      </c>
      <c r="Q445" s="87">
        <v>1035</v>
      </c>
      <c r="R445" s="86">
        <v>250</v>
      </c>
      <c r="S445" s="86">
        <v>13.4</v>
      </c>
      <c r="T445" s="86">
        <v>1.3</v>
      </c>
      <c r="U445" s="86">
        <v>28.3</v>
      </c>
      <c r="V445" s="86">
        <v>16.8</v>
      </c>
      <c r="W445" s="86">
        <v>0</v>
      </c>
      <c r="X445" s="86">
        <v>3.3</v>
      </c>
      <c r="Y445" s="86">
        <v>0.21</v>
      </c>
      <c r="Z445" s="96"/>
    </row>
    <row r="446" spans="1:26" ht="159.6">
      <c r="A446" s="99">
        <v>10031716</v>
      </c>
      <c r="B446" s="84" t="s">
        <v>1812</v>
      </c>
      <c r="C446" s="85" t="s">
        <v>1813</v>
      </c>
      <c r="D446" s="85" t="s">
        <v>1814</v>
      </c>
      <c r="E446" s="85" t="s">
        <v>1815</v>
      </c>
      <c r="F446" s="86">
        <v>58</v>
      </c>
      <c r="G446" s="85" t="s">
        <v>265</v>
      </c>
      <c r="H446" s="86">
        <v>0</v>
      </c>
      <c r="I446" s="86" t="s">
        <v>35</v>
      </c>
      <c r="J446" s="86">
        <v>0</v>
      </c>
      <c r="K446" s="86" t="s">
        <v>35</v>
      </c>
      <c r="L446" s="86">
        <v>0</v>
      </c>
      <c r="M446" s="86" t="s">
        <v>35</v>
      </c>
      <c r="N446" s="86" t="s">
        <v>558</v>
      </c>
      <c r="O446" s="86" t="s">
        <v>37</v>
      </c>
      <c r="P446" s="86" t="s">
        <v>38</v>
      </c>
      <c r="Q446" s="87">
        <v>1679</v>
      </c>
      <c r="R446" s="86">
        <v>401</v>
      </c>
      <c r="S446" s="86">
        <v>20</v>
      </c>
      <c r="T446" s="86">
        <v>12</v>
      </c>
      <c r="U446" s="86">
        <v>49</v>
      </c>
      <c r="V446" s="86">
        <v>16</v>
      </c>
      <c r="W446" s="86">
        <v>1.9</v>
      </c>
      <c r="X446" s="86">
        <v>5</v>
      </c>
      <c r="Y446" s="86">
        <v>1</v>
      </c>
      <c r="Z446" s="96"/>
    </row>
    <row r="447" spans="1:26" ht="57">
      <c r="A447" s="99">
        <v>20611088</v>
      </c>
      <c r="B447" s="84" t="s">
        <v>1826</v>
      </c>
      <c r="C447" s="85" t="s">
        <v>1827</v>
      </c>
      <c r="D447" s="85" t="s">
        <v>1828</v>
      </c>
      <c r="E447" s="85" t="s">
        <v>1829</v>
      </c>
      <c r="F447" s="86">
        <v>115</v>
      </c>
      <c r="G447" s="85" t="s">
        <v>1830</v>
      </c>
      <c r="H447" s="86">
        <v>0</v>
      </c>
      <c r="I447" s="86" t="s">
        <v>35</v>
      </c>
      <c r="J447" s="86">
        <v>0</v>
      </c>
      <c r="K447" s="86">
        <v>0</v>
      </c>
      <c r="L447" s="86">
        <v>0</v>
      </c>
      <c r="M447" s="86" t="s">
        <v>35</v>
      </c>
      <c r="N447" s="86" t="s">
        <v>779</v>
      </c>
      <c r="O447" s="86" t="s">
        <v>37</v>
      </c>
      <c r="P447" s="86" t="s">
        <v>38</v>
      </c>
      <c r="Q447" s="87">
        <v>1001</v>
      </c>
      <c r="R447" s="86">
        <v>237</v>
      </c>
      <c r="S447" s="86">
        <v>3.3</v>
      </c>
      <c r="T447" s="86">
        <v>0.5</v>
      </c>
      <c r="U447" s="86">
        <v>45</v>
      </c>
      <c r="V447" s="86">
        <v>1.3</v>
      </c>
      <c r="W447" s="86">
        <v>3.1</v>
      </c>
      <c r="X447" s="86">
        <v>5.8</v>
      </c>
      <c r="Y447" s="86">
        <v>1.38</v>
      </c>
      <c r="Z447" s="96"/>
    </row>
    <row r="448" spans="1:26" ht="57">
      <c r="A448" s="88">
        <v>30874000</v>
      </c>
      <c r="B448" s="84" t="s">
        <v>1834</v>
      </c>
      <c r="C448" s="85" t="s">
        <v>1021</v>
      </c>
      <c r="D448" s="85" t="s">
        <v>1022</v>
      </c>
      <c r="E448" s="85" t="s">
        <v>1835</v>
      </c>
      <c r="F448" s="86">
        <v>90</v>
      </c>
      <c r="G448" s="85" t="s">
        <v>1363</v>
      </c>
      <c r="H448" s="86">
        <v>0</v>
      </c>
      <c r="I448" s="86" t="e">
        <v>#N/A</v>
      </c>
      <c r="J448" s="86">
        <v>0</v>
      </c>
      <c r="K448" s="86">
        <v>0</v>
      </c>
      <c r="L448" s="86">
        <v>0</v>
      </c>
      <c r="M448" s="86" t="s">
        <v>35</v>
      </c>
      <c r="N448" s="86" t="s">
        <v>1836</v>
      </c>
      <c r="O448" s="86" t="s">
        <v>37</v>
      </c>
      <c r="P448" s="86" t="s">
        <v>38</v>
      </c>
      <c r="Q448" s="87">
        <v>1196</v>
      </c>
      <c r="R448" s="86">
        <v>282</v>
      </c>
      <c r="S448" s="86">
        <v>3.1</v>
      </c>
      <c r="T448" s="86">
        <v>0.3</v>
      </c>
      <c r="U448" s="86">
        <v>53.8</v>
      </c>
      <c r="V448" s="86">
        <v>1.1000000000000001</v>
      </c>
      <c r="W448" s="86">
        <v>3.3</v>
      </c>
      <c r="X448" s="86">
        <v>8.1</v>
      </c>
      <c r="Y448" s="86">
        <v>1.64</v>
      </c>
      <c r="Z448" s="96"/>
    </row>
    <row r="449" spans="1:26" ht="216.6">
      <c r="A449" s="88">
        <v>8103632</v>
      </c>
      <c r="B449" s="84" t="s">
        <v>2191</v>
      </c>
      <c r="C449" s="85" t="s">
        <v>2192</v>
      </c>
      <c r="D449" s="85" t="s">
        <v>2193</v>
      </c>
      <c r="E449" s="85" t="s">
        <v>2194</v>
      </c>
      <c r="F449" s="86">
        <v>85</v>
      </c>
      <c r="G449" s="85" t="s">
        <v>2195</v>
      </c>
      <c r="H449" s="86" t="s">
        <v>190</v>
      </c>
      <c r="I449" s="86" t="s">
        <v>453</v>
      </c>
      <c r="J449" s="86">
        <v>0</v>
      </c>
      <c r="K449" s="86" t="s">
        <v>169</v>
      </c>
      <c r="L449" s="86" t="s">
        <v>2011</v>
      </c>
      <c r="M449" s="86">
        <v>0</v>
      </c>
      <c r="N449" s="86">
        <v>0</v>
      </c>
      <c r="O449" s="86" t="s">
        <v>285</v>
      </c>
      <c r="P449" s="86" t="s">
        <v>299</v>
      </c>
      <c r="Q449" s="87">
        <v>1152.3</v>
      </c>
      <c r="R449" s="86">
        <v>268.39999999999998</v>
      </c>
      <c r="S449" s="86">
        <v>7.6</v>
      </c>
      <c r="T449" s="86">
        <v>2.5</v>
      </c>
      <c r="U449" s="86">
        <v>44.3</v>
      </c>
      <c r="V449" s="86">
        <v>19.399999999999999</v>
      </c>
      <c r="W449" s="86">
        <v>1.5</v>
      </c>
      <c r="X449" s="86">
        <v>5.5</v>
      </c>
      <c r="Y449" s="86">
        <v>0.6</v>
      </c>
      <c r="Z449" s="96"/>
    </row>
    <row r="450" spans="1:26" ht="250.8">
      <c r="A450" s="88">
        <v>8103625</v>
      </c>
      <c r="B450" s="84" t="s">
        <v>2196</v>
      </c>
      <c r="C450" s="85" t="s">
        <v>2197</v>
      </c>
      <c r="D450" s="85" t="s">
        <v>2198</v>
      </c>
      <c r="E450" s="85" t="s">
        <v>2199</v>
      </c>
      <c r="F450" s="86">
        <v>90</v>
      </c>
      <c r="G450" s="85" t="s">
        <v>2200</v>
      </c>
      <c r="H450" s="86" t="s">
        <v>190</v>
      </c>
      <c r="I450" s="86" t="s">
        <v>453</v>
      </c>
      <c r="J450" s="86">
        <v>0</v>
      </c>
      <c r="K450" s="86" t="s">
        <v>35</v>
      </c>
      <c r="L450" s="86" t="s">
        <v>2011</v>
      </c>
      <c r="M450" s="86">
        <v>0</v>
      </c>
      <c r="N450" s="86" t="s">
        <v>840</v>
      </c>
      <c r="O450" s="86" t="s">
        <v>285</v>
      </c>
      <c r="P450" s="86" t="s">
        <v>299</v>
      </c>
      <c r="Q450" s="87">
        <v>1990</v>
      </c>
      <c r="R450" s="86">
        <v>476</v>
      </c>
      <c r="S450" s="86">
        <v>26</v>
      </c>
      <c r="T450" s="86">
        <v>12</v>
      </c>
      <c r="U450" s="86">
        <v>54</v>
      </c>
      <c r="V450" s="86">
        <v>26</v>
      </c>
      <c r="W450" s="86">
        <v>2.1</v>
      </c>
      <c r="X450" s="86">
        <v>5.5</v>
      </c>
      <c r="Y450" s="86">
        <v>0.76</v>
      </c>
      <c r="Z450" s="96"/>
    </row>
    <row r="451" spans="1:26" ht="171">
      <c r="A451" s="88">
        <v>8103624</v>
      </c>
      <c r="B451" s="84" t="s">
        <v>2201</v>
      </c>
      <c r="C451" s="85" t="s">
        <v>2202</v>
      </c>
      <c r="D451" s="85" t="s">
        <v>2203</v>
      </c>
      <c r="E451" s="85" t="s">
        <v>2204</v>
      </c>
      <c r="F451" s="86">
        <v>87</v>
      </c>
      <c r="G451" s="85" t="s">
        <v>2205</v>
      </c>
      <c r="H451" s="86" t="s">
        <v>190</v>
      </c>
      <c r="I451" s="86" t="s">
        <v>453</v>
      </c>
      <c r="J451" s="86">
        <v>0</v>
      </c>
      <c r="K451" s="86" t="s">
        <v>35</v>
      </c>
      <c r="L451" s="86" t="s">
        <v>2011</v>
      </c>
      <c r="M451" s="86">
        <v>0</v>
      </c>
      <c r="N451" s="86" t="s">
        <v>55</v>
      </c>
      <c r="O451" s="86" t="s">
        <v>285</v>
      </c>
      <c r="P451" s="86" t="s">
        <v>299</v>
      </c>
      <c r="Q451" s="87">
        <v>1936</v>
      </c>
      <c r="R451" s="86">
        <v>463</v>
      </c>
      <c r="S451" s="86">
        <v>25</v>
      </c>
      <c r="T451" s="86">
        <v>10</v>
      </c>
      <c r="U451" s="86">
        <v>53</v>
      </c>
      <c r="V451" s="86">
        <v>21</v>
      </c>
      <c r="W451" s="86">
        <v>0</v>
      </c>
      <c r="X451" s="86">
        <v>5.6</v>
      </c>
      <c r="Y451" s="86">
        <v>0.85</v>
      </c>
      <c r="Z451" s="96"/>
    </row>
    <row r="452" spans="1:26" ht="182.4">
      <c r="A452" s="88">
        <v>8103335</v>
      </c>
      <c r="B452" s="84" t="s">
        <v>2206</v>
      </c>
      <c r="C452" s="85" t="s">
        <v>2207</v>
      </c>
      <c r="D452" s="85" t="s">
        <v>2208</v>
      </c>
      <c r="E452" s="85" t="s">
        <v>2209</v>
      </c>
      <c r="F452" s="86">
        <v>69</v>
      </c>
      <c r="G452" s="85" t="s">
        <v>1440</v>
      </c>
      <c r="H452" s="86" t="s">
        <v>190</v>
      </c>
      <c r="I452" s="86" t="e">
        <v>#N/A</v>
      </c>
      <c r="J452" s="86">
        <v>0</v>
      </c>
      <c r="K452" s="86" t="s">
        <v>35</v>
      </c>
      <c r="L452" s="86">
        <v>0</v>
      </c>
      <c r="M452" s="86">
        <v>0</v>
      </c>
      <c r="N452" s="86" t="s">
        <v>73</v>
      </c>
      <c r="O452" s="86" t="s">
        <v>285</v>
      </c>
      <c r="P452" s="86" t="s">
        <v>882</v>
      </c>
      <c r="Q452" s="87">
        <v>1833</v>
      </c>
      <c r="R452" s="86">
        <v>439</v>
      </c>
      <c r="S452" s="86">
        <v>24.3</v>
      </c>
      <c r="T452" s="86">
        <v>10.7</v>
      </c>
      <c r="U452" s="86">
        <v>47.2</v>
      </c>
      <c r="V452" s="86">
        <v>20.9</v>
      </c>
      <c r="W452" s="86">
        <v>2.2999999999999998</v>
      </c>
      <c r="X452" s="86">
        <v>6.8</v>
      </c>
      <c r="Y452" s="86">
        <v>0.82</v>
      </c>
      <c r="Z452" s="96"/>
    </row>
    <row r="453" spans="1:26" ht="148.19999999999999">
      <c r="A453" s="88">
        <v>8103827</v>
      </c>
      <c r="B453" s="84" t="s">
        <v>2246</v>
      </c>
      <c r="C453" s="85" t="s">
        <v>2247</v>
      </c>
      <c r="D453" s="85" t="s">
        <v>2248</v>
      </c>
      <c r="E453" s="85" t="s">
        <v>2249</v>
      </c>
      <c r="F453" s="86">
        <v>50</v>
      </c>
      <c r="G453" s="85">
        <v>0</v>
      </c>
      <c r="H453" s="86" t="s">
        <v>190</v>
      </c>
      <c r="I453" s="86" t="e">
        <v>#N/A</v>
      </c>
      <c r="J453" s="86">
        <v>0</v>
      </c>
      <c r="K453" s="86" t="s">
        <v>35</v>
      </c>
      <c r="L453" s="86">
        <v>0</v>
      </c>
      <c r="M453" s="86">
        <v>0</v>
      </c>
      <c r="N453" s="86" t="s">
        <v>55</v>
      </c>
      <c r="O453" s="86" t="s">
        <v>267</v>
      </c>
      <c r="P453" s="86" t="s">
        <v>268</v>
      </c>
      <c r="Q453" s="87">
        <v>1291</v>
      </c>
      <c r="R453" s="86">
        <v>306</v>
      </c>
      <c r="S453" s="86">
        <v>5.0999999999999996</v>
      </c>
      <c r="T453" s="86">
        <v>1.6</v>
      </c>
      <c r="U453" s="86">
        <v>54.4</v>
      </c>
      <c r="V453" s="86">
        <v>6.9</v>
      </c>
      <c r="W453" s="86">
        <v>2.5</v>
      </c>
      <c r="X453" s="86">
        <v>9.3000000000000007</v>
      </c>
      <c r="Y453" s="86">
        <v>1.41</v>
      </c>
      <c r="Z453" s="96"/>
    </row>
    <row r="454" spans="1:26" ht="182.4">
      <c r="A454" s="88">
        <v>8103841</v>
      </c>
      <c r="B454" s="84" t="s">
        <v>2210</v>
      </c>
      <c r="C454" s="85" t="s">
        <v>2211</v>
      </c>
      <c r="D454" s="85" t="s">
        <v>2212</v>
      </c>
      <c r="E454" s="85" t="s">
        <v>2213</v>
      </c>
      <c r="F454" s="86">
        <v>69</v>
      </c>
      <c r="G454" s="85" t="s">
        <v>265</v>
      </c>
      <c r="H454" s="86" t="s">
        <v>190</v>
      </c>
      <c r="I454" s="86" t="e">
        <v>#N/A</v>
      </c>
      <c r="J454" s="86">
        <v>0</v>
      </c>
      <c r="K454" s="86" t="s">
        <v>35</v>
      </c>
      <c r="L454" s="86">
        <v>0</v>
      </c>
      <c r="M454" s="86" t="s">
        <v>35</v>
      </c>
      <c r="N454" s="86" t="s">
        <v>73</v>
      </c>
      <c r="O454" s="86" t="s">
        <v>37</v>
      </c>
      <c r="P454" s="86" t="s">
        <v>38</v>
      </c>
      <c r="Q454" s="87">
        <v>1866</v>
      </c>
      <c r="R454" s="86">
        <v>448</v>
      </c>
      <c r="S454" s="86">
        <v>28</v>
      </c>
      <c r="T454" s="86">
        <v>13</v>
      </c>
      <c r="U454" s="86">
        <v>42</v>
      </c>
      <c r="V454" s="86">
        <v>23</v>
      </c>
      <c r="W454" s="86">
        <v>2.2000000000000002</v>
      </c>
      <c r="X454" s="86">
        <v>5.6</v>
      </c>
      <c r="Y454" s="86">
        <v>0.79</v>
      </c>
      <c r="Z454" s="96"/>
    </row>
    <row r="455" spans="1:26" ht="68.400000000000006">
      <c r="A455" s="100">
        <v>8103897</v>
      </c>
      <c r="B455" s="84" t="s">
        <v>686</v>
      </c>
      <c r="C455" s="85" t="s">
        <v>2214</v>
      </c>
      <c r="D455" s="85" t="s">
        <v>2215</v>
      </c>
      <c r="E455" s="85" t="s">
        <v>2216</v>
      </c>
      <c r="F455" s="86">
        <v>55</v>
      </c>
      <c r="G455" s="85" t="s">
        <v>1594</v>
      </c>
      <c r="H455" s="86">
        <v>0</v>
      </c>
      <c r="I455" s="86" t="e">
        <v>#N/A</v>
      </c>
      <c r="J455" s="86">
        <v>0</v>
      </c>
      <c r="K455" s="86" t="s">
        <v>35</v>
      </c>
      <c r="L455" s="86">
        <v>0</v>
      </c>
      <c r="M455" s="86" t="s">
        <v>35</v>
      </c>
      <c r="N455" s="86" t="s">
        <v>92</v>
      </c>
      <c r="O455" s="86" t="s">
        <v>37</v>
      </c>
      <c r="P455" s="86" t="s">
        <v>38</v>
      </c>
      <c r="Q455" s="87">
        <v>1546</v>
      </c>
      <c r="R455" s="86">
        <v>369</v>
      </c>
      <c r="S455" s="86">
        <v>17.3</v>
      </c>
      <c r="T455" s="86">
        <v>11.7</v>
      </c>
      <c r="U455" s="86">
        <v>43</v>
      </c>
      <c r="V455" s="86">
        <v>6.3</v>
      </c>
      <c r="W455" s="86">
        <v>3.2</v>
      </c>
      <c r="X455" s="86">
        <v>8.8000000000000007</v>
      </c>
      <c r="Y455" s="86">
        <v>1.1000000000000001</v>
      </c>
      <c r="Z455" s="96"/>
    </row>
    <row r="456" spans="1:26" ht="79.8">
      <c r="A456" s="88">
        <v>8103896</v>
      </c>
      <c r="B456" s="84" t="s">
        <v>2217</v>
      </c>
      <c r="C456" s="85" t="s">
        <v>2218</v>
      </c>
      <c r="D456" s="85" t="s">
        <v>2219</v>
      </c>
      <c r="E456" s="85" t="s">
        <v>2220</v>
      </c>
      <c r="F456" s="86">
        <v>70</v>
      </c>
      <c r="G456" s="85" t="s">
        <v>2221</v>
      </c>
      <c r="H456" s="86" t="s">
        <v>190</v>
      </c>
      <c r="I456" s="86" t="e">
        <v>#N/A</v>
      </c>
      <c r="J456" s="86">
        <v>0</v>
      </c>
      <c r="K456" s="86" t="s">
        <v>35</v>
      </c>
      <c r="L456" s="86">
        <v>0</v>
      </c>
      <c r="M456" s="86" t="s">
        <v>35</v>
      </c>
      <c r="N456" s="86" t="s">
        <v>383</v>
      </c>
      <c r="O456" s="86" t="s">
        <v>37</v>
      </c>
      <c r="P456" s="86" t="s">
        <v>38</v>
      </c>
      <c r="Q456" s="87">
        <v>1793</v>
      </c>
      <c r="R456" s="86">
        <v>429</v>
      </c>
      <c r="S456" s="86">
        <v>23.3</v>
      </c>
      <c r="T456" s="86">
        <v>12.3</v>
      </c>
      <c r="U456" s="86">
        <v>45.4</v>
      </c>
      <c r="V456" s="86">
        <v>16.899999999999999</v>
      </c>
      <c r="W456" s="86">
        <v>3.8</v>
      </c>
      <c r="X456" s="86">
        <v>7.5</v>
      </c>
      <c r="Y456" s="86">
        <v>1.1499999999999999</v>
      </c>
      <c r="Z456" s="96"/>
    </row>
    <row r="457" spans="1:26" ht="79.8">
      <c r="A457" s="93">
        <v>25952</v>
      </c>
      <c r="B457" s="84" t="s">
        <v>672</v>
      </c>
      <c r="C457" s="85" t="s">
        <v>2489</v>
      </c>
      <c r="D457" s="85" t="s">
        <v>2490</v>
      </c>
      <c r="E457" s="85" t="s">
        <v>2491</v>
      </c>
      <c r="F457" s="86">
        <v>65</v>
      </c>
      <c r="G457" s="85" t="s">
        <v>675</v>
      </c>
      <c r="H457" s="86">
        <v>0</v>
      </c>
      <c r="I457" s="86" t="s">
        <v>35</v>
      </c>
      <c r="J457" s="86">
        <v>0</v>
      </c>
      <c r="K457" s="86" t="s">
        <v>35</v>
      </c>
      <c r="L457" s="86">
        <v>0</v>
      </c>
      <c r="M457" s="86" t="s">
        <v>35</v>
      </c>
      <c r="N457" s="86" t="s">
        <v>463</v>
      </c>
      <c r="O457" s="86" t="s">
        <v>37</v>
      </c>
      <c r="P457" s="86" t="s">
        <v>38</v>
      </c>
      <c r="Q457" s="87">
        <v>1624</v>
      </c>
      <c r="R457" s="86">
        <v>389</v>
      </c>
      <c r="S457" s="86">
        <v>22</v>
      </c>
      <c r="T457" s="86">
        <v>14.4</v>
      </c>
      <c r="U457" s="86">
        <v>39</v>
      </c>
      <c r="V457" s="86">
        <v>9.8000000000000007</v>
      </c>
      <c r="W457" s="86">
        <v>0</v>
      </c>
      <c r="X457" s="86">
        <v>7.3</v>
      </c>
      <c r="Y457" s="86">
        <v>0.9</v>
      </c>
      <c r="Z457" s="96"/>
    </row>
    <row r="458" spans="1:26" ht="91.2">
      <c r="A458" s="93">
        <v>25953</v>
      </c>
      <c r="B458" s="84" t="s">
        <v>676</v>
      </c>
      <c r="C458" s="85" t="s">
        <v>677</v>
      </c>
      <c r="D458" s="85" t="s">
        <v>678</v>
      </c>
      <c r="E458" s="85" t="s">
        <v>679</v>
      </c>
      <c r="F458" s="86">
        <v>95</v>
      </c>
      <c r="G458" s="85" t="s">
        <v>680</v>
      </c>
      <c r="H458" s="86">
        <v>0</v>
      </c>
      <c r="I458" s="86" t="s">
        <v>35</v>
      </c>
      <c r="J458" s="86">
        <v>0</v>
      </c>
      <c r="K458" s="86" t="s">
        <v>35</v>
      </c>
      <c r="L458" s="86">
        <v>0</v>
      </c>
      <c r="M458" s="86" t="s">
        <v>35</v>
      </c>
      <c r="N458" s="86" t="s">
        <v>55</v>
      </c>
      <c r="O458" s="86" t="s">
        <v>37</v>
      </c>
      <c r="P458" s="86" t="s">
        <v>38</v>
      </c>
      <c r="Q458" s="87" t="s">
        <v>361</v>
      </c>
      <c r="R458" s="86" t="s">
        <v>361</v>
      </c>
      <c r="S458" s="86" t="s">
        <v>361</v>
      </c>
      <c r="T458" s="86" t="s">
        <v>361</v>
      </c>
      <c r="U458" s="86" t="s">
        <v>361</v>
      </c>
      <c r="V458" s="86" t="s">
        <v>361</v>
      </c>
      <c r="W458" s="86" t="s">
        <v>361</v>
      </c>
      <c r="X458" s="86" t="s">
        <v>361</v>
      </c>
      <c r="Y458" s="86" t="s">
        <v>361</v>
      </c>
      <c r="Z458" s="96"/>
    </row>
    <row r="459" spans="1:26" ht="68.400000000000006">
      <c r="A459" s="93">
        <v>25960</v>
      </c>
      <c r="B459" s="84" t="s">
        <v>681</v>
      </c>
      <c r="C459" s="85" t="s">
        <v>673</v>
      </c>
      <c r="D459" s="85" t="s">
        <v>674</v>
      </c>
      <c r="E459" s="85" t="s">
        <v>682</v>
      </c>
      <c r="F459" s="86">
        <v>21</v>
      </c>
      <c r="G459" s="85" t="s">
        <v>683</v>
      </c>
      <c r="H459" s="86">
        <v>0</v>
      </c>
      <c r="I459" s="86" t="s">
        <v>35</v>
      </c>
      <c r="J459" s="86">
        <v>0</v>
      </c>
      <c r="K459" s="86" t="s">
        <v>35</v>
      </c>
      <c r="L459" s="86">
        <v>0</v>
      </c>
      <c r="M459" s="86" t="s">
        <v>35</v>
      </c>
      <c r="N459" s="86" t="s">
        <v>463</v>
      </c>
      <c r="O459" s="86" t="s">
        <v>37</v>
      </c>
      <c r="P459" s="86" t="s">
        <v>38</v>
      </c>
      <c r="Q459" s="87" t="s">
        <v>361</v>
      </c>
      <c r="R459" s="86" t="s">
        <v>361</v>
      </c>
      <c r="S459" s="86" t="s">
        <v>361</v>
      </c>
      <c r="T459" s="86" t="s">
        <v>361</v>
      </c>
      <c r="U459" s="86" t="s">
        <v>361</v>
      </c>
      <c r="V459" s="86" t="s">
        <v>361</v>
      </c>
      <c r="W459" s="86" t="s">
        <v>361</v>
      </c>
      <c r="X459" s="86" t="s">
        <v>361</v>
      </c>
      <c r="Y459" s="86" t="s">
        <v>361</v>
      </c>
      <c r="Z459" s="96"/>
    </row>
    <row r="460" spans="1:26" ht="68.400000000000006">
      <c r="A460" s="93">
        <v>25970</v>
      </c>
      <c r="B460" s="84" t="s">
        <v>684</v>
      </c>
      <c r="C460" s="85" t="s">
        <v>685</v>
      </c>
      <c r="D460" s="85" t="s">
        <v>686</v>
      </c>
      <c r="E460" s="85" t="s">
        <v>687</v>
      </c>
      <c r="F460" s="86">
        <v>60</v>
      </c>
      <c r="G460" s="85" t="s">
        <v>688</v>
      </c>
      <c r="H460" s="86">
        <v>0</v>
      </c>
      <c r="I460" s="86" t="s">
        <v>35</v>
      </c>
      <c r="J460" s="86">
        <v>0</v>
      </c>
      <c r="K460" s="86" t="s">
        <v>35</v>
      </c>
      <c r="L460" s="86">
        <v>0</v>
      </c>
      <c r="M460" s="86" t="s">
        <v>35</v>
      </c>
      <c r="N460" s="86" t="s">
        <v>55</v>
      </c>
      <c r="O460" s="86" t="s">
        <v>37</v>
      </c>
      <c r="P460" s="86" t="s">
        <v>38</v>
      </c>
      <c r="Q460" s="87">
        <v>1692</v>
      </c>
      <c r="R460" s="86">
        <v>406</v>
      </c>
      <c r="S460" s="86">
        <v>25</v>
      </c>
      <c r="T460" s="86">
        <v>16</v>
      </c>
      <c r="U460" s="86">
        <v>35.9</v>
      </c>
      <c r="V460" s="86">
        <v>5.8</v>
      </c>
      <c r="W460" s="86" t="s">
        <v>361</v>
      </c>
      <c r="X460" s="86">
        <v>7.4</v>
      </c>
      <c r="Y460" s="86">
        <v>0.9</v>
      </c>
      <c r="Z460" s="96"/>
    </row>
    <row r="461" spans="1:26" ht="57">
      <c r="A461" s="93">
        <v>25977</v>
      </c>
      <c r="B461" s="84" t="s">
        <v>689</v>
      </c>
      <c r="C461" s="85" t="s">
        <v>690</v>
      </c>
      <c r="D461" s="85" t="s">
        <v>691</v>
      </c>
      <c r="E461" s="85" t="s">
        <v>692</v>
      </c>
      <c r="F461" s="86">
        <v>26</v>
      </c>
      <c r="G461" s="85" t="s">
        <v>688</v>
      </c>
      <c r="H461" s="86">
        <v>0</v>
      </c>
      <c r="I461" s="86" t="s">
        <v>35</v>
      </c>
      <c r="J461" s="86">
        <v>0</v>
      </c>
      <c r="K461" s="86" t="s">
        <v>35</v>
      </c>
      <c r="L461" s="86">
        <v>0</v>
      </c>
      <c r="M461" s="86" t="s">
        <v>35</v>
      </c>
      <c r="N461" s="86" t="s">
        <v>55</v>
      </c>
      <c r="O461" s="86" t="s">
        <v>37</v>
      </c>
      <c r="P461" s="86" t="s">
        <v>38</v>
      </c>
      <c r="Q461" s="87">
        <v>1643</v>
      </c>
      <c r="R461" s="86">
        <v>394</v>
      </c>
      <c r="S461" s="86">
        <v>23</v>
      </c>
      <c r="T461" s="86">
        <v>14</v>
      </c>
      <c r="U461" s="86">
        <v>37.799999999999997</v>
      </c>
      <c r="V461" s="86">
        <v>6.7</v>
      </c>
      <c r="W461" s="86">
        <v>1.2</v>
      </c>
      <c r="X461" s="86">
        <v>7.8</v>
      </c>
      <c r="Y461" s="86">
        <v>0.88</v>
      </c>
      <c r="Z461" s="96"/>
    </row>
    <row r="462" spans="1:26" ht="136.80000000000001">
      <c r="A462" s="93">
        <v>854592</v>
      </c>
      <c r="B462" s="84" t="s">
        <v>1323</v>
      </c>
      <c r="C462" s="85" t="s">
        <v>1324</v>
      </c>
      <c r="D462" s="85" t="s">
        <v>1325</v>
      </c>
      <c r="E462" s="85" t="s">
        <v>1326</v>
      </c>
      <c r="F462" s="86">
        <v>94</v>
      </c>
      <c r="G462" s="85" t="s">
        <v>1327</v>
      </c>
      <c r="H462" s="86">
        <v>0</v>
      </c>
      <c r="I462" s="86" t="e">
        <v>#N/A</v>
      </c>
      <c r="J462" s="86">
        <v>0</v>
      </c>
      <c r="K462" s="86" t="s">
        <v>35</v>
      </c>
      <c r="L462" s="86">
        <v>0</v>
      </c>
      <c r="M462" s="86">
        <v>0</v>
      </c>
      <c r="N462" s="86" t="s">
        <v>1328</v>
      </c>
      <c r="O462" s="86" t="s">
        <v>285</v>
      </c>
      <c r="P462" s="86" t="s">
        <v>299</v>
      </c>
      <c r="Q462" s="87">
        <v>1353</v>
      </c>
      <c r="R462" s="86">
        <v>323</v>
      </c>
      <c r="S462" s="86">
        <v>14.8</v>
      </c>
      <c r="T462" s="86">
        <v>7.2</v>
      </c>
      <c r="U462" s="86">
        <v>40.799999999999997</v>
      </c>
      <c r="V462" s="86">
        <v>12.8</v>
      </c>
      <c r="W462" s="86">
        <v>0</v>
      </c>
      <c r="X462" s="86">
        <v>5.5</v>
      </c>
      <c r="Y462" s="86">
        <v>0.65</v>
      </c>
      <c r="Z462" s="96"/>
    </row>
    <row r="463" spans="1:26" ht="57">
      <c r="A463" s="93">
        <v>827265</v>
      </c>
      <c r="B463" s="84" t="s">
        <v>883</v>
      </c>
      <c r="C463" s="85" t="s">
        <v>884</v>
      </c>
      <c r="D463" s="85" t="s">
        <v>885</v>
      </c>
      <c r="E463" s="85" t="s">
        <v>886</v>
      </c>
      <c r="F463" s="86">
        <v>1000</v>
      </c>
      <c r="G463" s="85" t="s">
        <v>38</v>
      </c>
      <c r="H463" s="86">
        <v>0</v>
      </c>
      <c r="I463" s="86">
        <v>0</v>
      </c>
      <c r="J463" s="86">
        <v>0</v>
      </c>
      <c r="K463" s="86">
        <v>0</v>
      </c>
      <c r="L463" s="86" t="s">
        <v>453</v>
      </c>
      <c r="M463" s="86" t="s">
        <v>35</v>
      </c>
      <c r="N463" s="86" t="s">
        <v>887</v>
      </c>
      <c r="O463" s="86" t="s">
        <v>37</v>
      </c>
      <c r="P463" s="86" t="s">
        <v>38</v>
      </c>
      <c r="Q463" s="87">
        <v>1105</v>
      </c>
      <c r="R463" s="86">
        <v>265</v>
      </c>
      <c r="S463" s="86">
        <v>18</v>
      </c>
      <c r="T463" s="86">
        <v>5.2</v>
      </c>
      <c r="U463" s="86">
        <v>1.3</v>
      </c>
      <c r="V463" s="86">
        <v>0.2</v>
      </c>
      <c r="W463" s="86">
        <v>0</v>
      </c>
      <c r="X463" s="86">
        <v>24.5</v>
      </c>
      <c r="Y463" s="86">
        <v>1</v>
      </c>
      <c r="Z463" s="96"/>
    </row>
    <row r="464" spans="1:26" ht="57">
      <c r="A464" s="88">
        <v>10019876</v>
      </c>
      <c r="B464" s="84" t="s">
        <v>1798</v>
      </c>
      <c r="C464" s="85" t="s">
        <v>1799</v>
      </c>
      <c r="D464" s="85" t="s">
        <v>1800</v>
      </c>
      <c r="E464" s="85" t="s">
        <v>1801</v>
      </c>
      <c r="F464" s="86">
        <v>120</v>
      </c>
      <c r="G464" s="85" t="s">
        <v>1802</v>
      </c>
      <c r="H464" s="86">
        <v>0</v>
      </c>
      <c r="I464" s="86">
        <v>0</v>
      </c>
      <c r="J464" s="86">
        <v>0</v>
      </c>
      <c r="K464" s="86">
        <v>0</v>
      </c>
      <c r="L464" s="86">
        <v>0</v>
      </c>
      <c r="M464" s="86" t="s">
        <v>35</v>
      </c>
      <c r="N464" s="86" t="s">
        <v>36</v>
      </c>
      <c r="O464" s="86" t="s">
        <v>37</v>
      </c>
      <c r="P464" s="86" t="s">
        <v>38</v>
      </c>
      <c r="Q464" s="87">
        <v>994</v>
      </c>
      <c r="R464" s="86">
        <v>237</v>
      </c>
      <c r="S464" s="86">
        <v>12</v>
      </c>
      <c r="T464" s="86">
        <v>1.9</v>
      </c>
      <c r="U464" s="86">
        <v>17</v>
      </c>
      <c r="V464" s="86">
        <v>0.9</v>
      </c>
      <c r="W464" s="86" t="s">
        <v>590</v>
      </c>
      <c r="X464" s="86">
        <v>17</v>
      </c>
      <c r="Y464" s="86">
        <v>1.5</v>
      </c>
      <c r="Z464" s="96"/>
    </row>
    <row r="465" spans="1:25" ht="55.2">
      <c r="A465" s="72">
        <v>10019877</v>
      </c>
      <c r="B465" s="44" t="s">
        <v>1803</v>
      </c>
      <c r="C465" s="44" t="s">
        <v>1804</v>
      </c>
      <c r="D465" s="44" t="s">
        <v>1805</v>
      </c>
      <c r="E465" s="44" t="s">
        <v>1806</v>
      </c>
      <c r="F465" s="45">
        <v>122</v>
      </c>
      <c r="G465" s="44" t="s">
        <v>38</v>
      </c>
      <c r="H465" s="44">
        <v>0</v>
      </c>
      <c r="I465" s="44">
        <v>0</v>
      </c>
      <c r="J465" s="44">
        <v>0</v>
      </c>
      <c r="K465" s="44">
        <v>0</v>
      </c>
      <c r="L465" s="44">
        <v>0</v>
      </c>
      <c r="M465" s="44" t="s">
        <v>35</v>
      </c>
      <c r="N465" s="45" t="s">
        <v>36</v>
      </c>
      <c r="O465" s="73" t="s">
        <v>37</v>
      </c>
      <c r="P465" s="45" t="s">
        <v>38</v>
      </c>
      <c r="Q465" s="46">
        <v>830</v>
      </c>
      <c r="R465" s="45">
        <v>198</v>
      </c>
      <c r="S465" s="45">
        <v>8.9</v>
      </c>
      <c r="T465" s="45">
        <v>0.8</v>
      </c>
      <c r="U465" s="45">
        <v>12.2</v>
      </c>
      <c r="V465" s="45">
        <v>0.94</v>
      </c>
      <c r="W465" s="45">
        <v>1.22</v>
      </c>
      <c r="X465" s="45">
        <v>16.7</v>
      </c>
      <c r="Y465" s="45">
        <v>0.95</v>
      </c>
    </row>
    <row r="466" spans="1:25" ht="110.4">
      <c r="A466" s="72">
        <v>834757</v>
      </c>
      <c r="B466" s="44" t="s">
        <v>1034</v>
      </c>
      <c r="C466" s="44" t="s">
        <v>1035</v>
      </c>
      <c r="D466" s="44" t="s">
        <v>1036</v>
      </c>
      <c r="E466" s="44" t="s">
        <v>1037</v>
      </c>
      <c r="F466" s="45">
        <v>84</v>
      </c>
      <c r="G466" s="44" t="s">
        <v>1038</v>
      </c>
      <c r="H466" s="44">
        <v>0</v>
      </c>
      <c r="I466" s="44">
        <v>0</v>
      </c>
      <c r="J466" s="44">
        <v>0</v>
      </c>
      <c r="K466" s="44">
        <v>0</v>
      </c>
      <c r="L466" s="44">
        <v>0</v>
      </c>
      <c r="M466" s="44" t="s">
        <v>35</v>
      </c>
      <c r="N466" s="45" t="s">
        <v>1039</v>
      </c>
      <c r="O466" s="73" t="s">
        <v>37</v>
      </c>
      <c r="P466" s="45" t="s">
        <v>38</v>
      </c>
      <c r="Q466" s="46">
        <v>1054</v>
      </c>
      <c r="R466" s="45">
        <v>252</v>
      </c>
      <c r="S466" s="45">
        <v>15</v>
      </c>
      <c r="T466" s="45">
        <v>2.7</v>
      </c>
      <c r="U466" s="45">
        <v>17</v>
      </c>
      <c r="V466" s="45">
        <v>0.6</v>
      </c>
      <c r="W466" s="45">
        <v>0</v>
      </c>
      <c r="X466" s="45">
        <v>13</v>
      </c>
      <c r="Y466" s="45">
        <v>1.5</v>
      </c>
    </row>
    <row r="467" spans="1:25" ht="151.80000000000001">
      <c r="A467" s="72">
        <v>20862</v>
      </c>
      <c r="B467" s="44" t="s">
        <v>525</v>
      </c>
      <c r="C467" s="44" t="s">
        <v>526</v>
      </c>
      <c r="D467" s="44" t="s">
        <v>527</v>
      </c>
      <c r="E467" s="44" t="s">
        <v>528</v>
      </c>
      <c r="F467" s="45">
        <v>100</v>
      </c>
      <c r="G467" s="44" t="s">
        <v>84</v>
      </c>
      <c r="H467" s="44">
        <v>0</v>
      </c>
      <c r="I467" s="44">
        <v>0</v>
      </c>
      <c r="J467" s="44">
        <v>0</v>
      </c>
      <c r="K467" s="44" t="s">
        <v>35</v>
      </c>
      <c r="L467" s="44">
        <v>0</v>
      </c>
      <c r="M467" s="44">
        <v>0</v>
      </c>
      <c r="N467" s="45" t="s">
        <v>55</v>
      </c>
      <c r="O467" s="73" t="s">
        <v>100</v>
      </c>
      <c r="P467" s="45" t="s">
        <v>529</v>
      </c>
      <c r="Q467" s="46">
        <v>1066</v>
      </c>
      <c r="R467" s="45">
        <v>254</v>
      </c>
      <c r="S467" s="45">
        <v>18.2</v>
      </c>
      <c r="T467" s="45">
        <v>6.8</v>
      </c>
      <c r="U467" s="45">
        <v>6.9</v>
      </c>
      <c r="V467" s="45">
        <v>1.5</v>
      </c>
      <c r="W467" s="45">
        <v>1</v>
      </c>
      <c r="X467" s="45">
        <v>16.2</v>
      </c>
      <c r="Y467" s="45">
        <v>1.8</v>
      </c>
    </row>
    <row r="468" spans="1:25" ht="55.2">
      <c r="A468" s="72">
        <v>829828</v>
      </c>
      <c r="B468" s="44" t="s">
        <v>921</v>
      </c>
      <c r="C468" s="44" t="s">
        <v>922</v>
      </c>
      <c r="D468" s="44" t="s">
        <v>923</v>
      </c>
      <c r="E468" s="44" t="s">
        <v>924</v>
      </c>
      <c r="F468" s="45" t="s">
        <v>925</v>
      </c>
      <c r="G468" s="44" t="s">
        <v>926</v>
      </c>
      <c r="H468" s="44">
        <v>0</v>
      </c>
      <c r="I468" s="44">
        <v>0</v>
      </c>
      <c r="J468" s="44">
        <v>0</v>
      </c>
      <c r="K468" s="44">
        <v>0</v>
      </c>
      <c r="L468" s="44">
        <v>0</v>
      </c>
      <c r="M468" s="44" t="s">
        <v>35</v>
      </c>
      <c r="N468" s="45" t="s">
        <v>848</v>
      </c>
      <c r="O468" s="73" t="s">
        <v>37</v>
      </c>
      <c r="P468" s="45" t="s">
        <v>38</v>
      </c>
      <c r="Q468" s="46">
        <v>1088</v>
      </c>
      <c r="R468" s="45">
        <v>259</v>
      </c>
      <c r="S468" s="45">
        <v>20</v>
      </c>
      <c r="T468" s="45">
        <v>9.6</v>
      </c>
      <c r="U468" s="45">
        <v>6</v>
      </c>
      <c r="V468" s="45">
        <v>1</v>
      </c>
      <c r="W468" s="45">
        <v>1</v>
      </c>
      <c r="X468" s="45">
        <v>14</v>
      </c>
      <c r="Y468" s="45">
        <v>2</v>
      </c>
    </row>
    <row r="469" spans="1:25" ht="55.2">
      <c r="A469" s="74">
        <v>8551</v>
      </c>
      <c r="B469" s="75" t="s">
        <v>147</v>
      </c>
      <c r="C469" s="75" t="s">
        <v>148</v>
      </c>
      <c r="D469" s="75" t="s">
        <v>149</v>
      </c>
      <c r="E469" s="75" t="s">
        <v>2432</v>
      </c>
      <c r="F469" s="76">
        <v>75</v>
      </c>
      <c r="G469" s="75" t="s">
        <v>38</v>
      </c>
      <c r="H469" s="75">
        <v>0</v>
      </c>
      <c r="I469" s="75" t="s">
        <v>35</v>
      </c>
      <c r="J469" s="75">
        <v>0</v>
      </c>
      <c r="K469" s="75" t="s">
        <v>35</v>
      </c>
      <c r="L469" s="75">
        <v>0</v>
      </c>
      <c r="M469" s="75" t="s">
        <v>35</v>
      </c>
      <c r="N469" s="76" t="s">
        <v>150</v>
      </c>
      <c r="O469" s="77" t="s">
        <v>37</v>
      </c>
      <c r="P469" s="45" t="s">
        <v>38</v>
      </c>
      <c r="Q469" s="46">
        <v>648</v>
      </c>
      <c r="R469" s="45">
        <v>156</v>
      </c>
      <c r="S469" s="45">
        <v>11</v>
      </c>
      <c r="T469" s="45">
        <v>4.0999999999999996</v>
      </c>
      <c r="U469" s="45">
        <v>3</v>
      </c>
      <c r="V469" s="45">
        <v>0.6</v>
      </c>
      <c r="W469" s="45">
        <v>0</v>
      </c>
      <c r="X469" s="45">
        <v>11</v>
      </c>
      <c r="Y469" s="45">
        <v>1.1000000000000001</v>
      </c>
    </row>
    <row r="470" spans="1:25" ht="55.2">
      <c r="A470" s="47">
        <v>813638</v>
      </c>
      <c r="B470" s="44" t="s">
        <v>804</v>
      </c>
      <c r="C470" s="44" t="s">
        <v>805</v>
      </c>
      <c r="D470" s="44" t="s">
        <v>805</v>
      </c>
      <c r="E470" s="44" t="s">
        <v>806</v>
      </c>
      <c r="F470" s="45">
        <v>600</v>
      </c>
      <c r="G470" s="44" t="s">
        <v>37</v>
      </c>
      <c r="H470" s="44" t="s">
        <v>1975</v>
      </c>
      <c r="I470" s="44" t="s">
        <v>1975</v>
      </c>
      <c r="J470" s="44">
        <v>0</v>
      </c>
      <c r="K470" s="44">
        <v>0</v>
      </c>
      <c r="L470" s="44">
        <v>0</v>
      </c>
      <c r="M470" s="44">
        <v>0</v>
      </c>
      <c r="N470" s="45" t="s">
        <v>38</v>
      </c>
      <c r="O470" s="45" t="s">
        <v>359</v>
      </c>
      <c r="P470" s="45" t="s">
        <v>360</v>
      </c>
      <c r="Q470" s="46">
        <v>1349</v>
      </c>
      <c r="R470" s="45">
        <v>318</v>
      </c>
      <c r="S470" s="45">
        <v>0.5</v>
      </c>
      <c r="T470" s="45">
        <v>0.2</v>
      </c>
      <c r="U470" s="45">
        <v>78</v>
      </c>
      <c r="V470" s="45">
        <v>76</v>
      </c>
      <c r="W470" s="45">
        <v>0.01</v>
      </c>
      <c r="X470" s="45">
        <v>0.7</v>
      </c>
      <c r="Y470" s="45">
        <v>0.01</v>
      </c>
    </row>
    <row r="471" spans="1:25" ht="55.2">
      <c r="A471" s="47">
        <v>8102575</v>
      </c>
      <c r="B471" s="44" t="s">
        <v>1769</v>
      </c>
      <c r="C471" s="44" t="s">
        <v>366</v>
      </c>
      <c r="D471" s="44" t="s">
        <v>367</v>
      </c>
      <c r="E471" s="44" t="s">
        <v>1770</v>
      </c>
      <c r="F471" s="45">
        <v>95</v>
      </c>
      <c r="G471" s="44" t="s">
        <v>1190</v>
      </c>
      <c r="H471" s="44" t="s">
        <v>1975</v>
      </c>
      <c r="I471" s="44" t="s">
        <v>1975</v>
      </c>
      <c r="J471" s="44">
        <v>0</v>
      </c>
      <c r="K471" s="44">
        <v>0</v>
      </c>
      <c r="L471" s="44" t="s">
        <v>453</v>
      </c>
      <c r="M471" s="44" t="s">
        <v>35</v>
      </c>
      <c r="N471" s="45" t="s">
        <v>36</v>
      </c>
      <c r="O471" s="45" t="s">
        <v>37</v>
      </c>
      <c r="P471" s="45" t="s">
        <v>38</v>
      </c>
      <c r="Q471" s="46">
        <v>1084</v>
      </c>
      <c r="R471" s="45">
        <v>256</v>
      </c>
      <c r="S471" s="45">
        <v>0.9</v>
      </c>
      <c r="T471" s="45">
        <v>0.2</v>
      </c>
      <c r="U471" s="45">
        <v>51.6</v>
      </c>
      <c r="V471" s="45">
        <v>3.2</v>
      </c>
      <c r="W471" s="45">
        <v>3.2</v>
      </c>
      <c r="X471" s="45">
        <v>8.8000000000000007</v>
      </c>
      <c r="Y471" s="45">
        <v>1.3</v>
      </c>
    </row>
    <row r="472" spans="1:25" ht="151.80000000000001">
      <c r="A472" s="47">
        <v>8103749</v>
      </c>
      <c r="B472" s="44" t="s">
        <v>2263</v>
      </c>
      <c r="C472" s="44" t="s">
        <v>2264</v>
      </c>
      <c r="D472" s="44" t="s">
        <v>2265</v>
      </c>
      <c r="E472" s="44" t="s">
        <v>2266</v>
      </c>
      <c r="F472" s="45">
        <v>150</v>
      </c>
      <c r="G472" s="44" t="s">
        <v>2267</v>
      </c>
      <c r="H472" s="44" t="s">
        <v>190</v>
      </c>
      <c r="I472" s="44" t="e">
        <v>#N/A</v>
      </c>
      <c r="J472" s="44">
        <v>0</v>
      </c>
      <c r="K472" s="44" t="s">
        <v>35</v>
      </c>
      <c r="L472" s="44" t="s">
        <v>453</v>
      </c>
      <c r="M472" s="44">
        <v>0</v>
      </c>
      <c r="N472" s="45" t="s">
        <v>1624</v>
      </c>
      <c r="O472" s="45" t="s">
        <v>86</v>
      </c>
      <c r="P472" s="45" t="s">
        <v>2262</v>
      </c>
      <c r="Q472" s="46">
        <v>1014</v>
      </c>
      <c r="R472" s="45">
        <v>242</v>
      </c>
      <c r="S472" s="45">
        <v>10</v>
      </c>
      <c r="T472" s="45">
        <v>2</v>
      </c>
      <c r="U472" s="45">
        <v>29</v>
      </c>
      <c r="V472" s="45">
        <v>5.3</v>
      </c>
      <c r="W472" s="45">
        <v>0</v>
      </c>
      <c r="X472" s="45">
        <v>7.5</v>
      </c>
      <c r="Y472" s="45">
        <v>1.3</v>
      </c>
    </row>
    <row r="473" spans="1:25" ht="96.6">
      <c r="A473" s="47">
        <v>8103899</v>
      </c>
      <c r="B473" s="44" t="s">
        <v>2311</v>
      </c>
      <c r="C473" s="44" t="s">
        <v>2312</v>
      </c>
      <c r="D473" s="44" t="s">
        <v>2313</v>
      </c>
      <c r="E473" s="44" t="s">
        <v>2314</v>
      </c>
      <c r="F473" s="45">
        <v>110</v>
      </c>
      <c r="G473" s="44" t="s">
        <v>2315</v>
      </c>
      <c r="H473" s="44" t="s">
        <v>453</v>
      </c>
      <c r="I473" s="44" t="e">
        <v>#N/A</v>
      </c>
      <c r="J473" s="44">
        <v>0</v>
      </c>
      <c r="K473" s="44">
        <v>0</v>
      </c>
      <c r="L473" s="44">
        <v>0</v>
      </c>
      <c r="M473" s="44" t="s">
        <v>35</v>
      </c>
      <c r="N473" s="45" t="s">
        <v>2316</v>
      </c>
      <c r="O473" s="45" t="s">
        <v>37</v>
      </c>
      <c r="P473" s="45" t="s">
        <v>38</v>
      </c>
      <c r="Q473" s="46">
        <v>1056</v>
      </c>
      <c r="R473" s="45">
        <v>252</v>
      </c>
      <c r="S473" s="45">
        <v>0.8</v>
      </c>
      <c r="T473" s="45">
        <v>0.1</v>
      </c>
      <c r="U473" s="45">
        <v>51</v>
      </c>
      <c r="V473" s="45">
        <v>0.8</v>
      </c>
      <c r="W473" s="45">
        <v>0</v>
      </c>
      <c r="X473" s="45">
        <v>7.2</v>
      </c>
      <c r="Y473" s="45">
        <v>1.7</v>
      </c>
    </row>
    <row r="474" spans="1:25" ht="96.6">
      <c r="A474" s="47">
        <v>8103900</v>
      </c>
      <c r="B474" s="44" t="s">
        <v>2317</v>
      </c>
      <c r="C474" s="44" t="s">
        <v>2312</v>
      </c>
      <c r="D474" s="44" t="s">
        <v>2313</v>
      </c>
      <c r="E474" s="44" t="s">
        <v>2318</v>
      </c>
      <c r="F474" s="45">
        <v>110</v>
      </c>
      <c r="G474" s="44" t="s">
        <v>2319</v>
      </c>
      <c r="H474" s="44" t="s">
        <v>453</v>
      </c>
      <c r="I474" s="44" t="e">
        <v>#N/A</v>
      </c>
      <c r="J474" s="44">
        <v>0</v>
      </c>
      <c r="K474" s="44">
        <v>0</v>
      </c>
      <c r="L474" s="44">
        <v>0</v>
      </c>
      <c r="M474" s="44" t="s">
        <v>35</v>
      </c>
      <c r="N474" s="45" t="s">
        <v>2316</v>
      </c>
      <c r="O474" s="45" t="s">
        <v>37</v>
      </c>
      <c r="P474" s="45" t="s">
        <v>38</v>
      </c>
      <c r="Q474" s="46">
        <v>1018</v>
      </c>
      <c r="R474" s="45">
        <v>244</v>
      </c>
      <c r="S474" s="45">
        <v>0.7</v>
      </c>
      <c r="T474" s="45">
        <v>0.1</v>
      </c>
      <c r="U474" s="45">
        <v>50</v>
      </c>
      <c r="V474" s="45">
        <v>0.9</v>
      </c>
      <c r="W474" s="45">
        <v>0</v>
      </c>
      <c r="X474" s="45">
        <v>6.9</v>
      </c>
      <c r="Y474" s="45">
        <v>1.7</v>
      </c>
    </row>
    <row r="475" spans="1:25" ht="138">
      <c r="A475" s="47">
        <v>8103922</v>
      </c>
      <c r="B475" s="44" t="s">
        <v>2382</v>
      </c>
      <c r="C475" s="44" t="s">
        <v>2327</v>
      </c>
      <c r="D475" s="44" t="s">
        <v>2326</v>
      </c>
      <c r="E475" s="44" t="s">
        <v>2328</v>
      </c>
      <c r="F475" s="45">
        <v>95</v>
      </c>
      <c r="G475" s="44" t="s">
        <v>2329</v>
      </c>
      <c r="H475" s="44" t="s">
        <v>453</v>
      </c>
      <c r="I475" s="44" t="e">
        <v>#N/A</v>
      </c>
      <c r="J475" s="44">
        <v>0</v>
      </c>
      <c r="K475" s="44">
        <v>0</v>
      </c>
      <c r="L475" s="44">
        <v>0</v>
      </c>
      <c r="M475" s="44" t="s">
        <v>35</v>
      </c>
      <c r="N475" s="45" t="s">
        <v>1033</v>
      </c>
      <c r="O475" s="45" t="s">
        <v>37</v>
      </c>
      <c r="P475" s="45" t="s">
        <v>38</v>
      </c>
      <c r="Q475" s="46">
        <v>1172</v>
      </c>
      <c r="R475" s="45">
        <v>280</v>
      </c>
      <c r="S475" s="45">
        <v>10.8</v>
      </c>
      <c r="T475" s="45">
        <v>1.37</v>
      </c>
      <c r="U475" s="45">
        <v>17.899999999999999</v>
      </c>
      <c r="V475" s="45">
        <v>1.47</v>
      </c>
      <c r="W475" s="45">
        <v>0</v>
      </c>
      <c r="X475" s="45">
        <v>21.4</v>
      </c>
      <c r="Y475" s="45">
        <v>1.37</v>
      </c>
    </row>
    <row r="476" spans="1:25" ht="151.80000000000001">
      <c r="A476" s="47">
        <v>8103923</v>
      </c>
      <c r="B476" s="44" t="s">
        <v>2320</v>
      </c>
      <c r="C476" s="44" t="s">
        <v>2321</v>
      </c>
      <c r="D476" s="44" t="s">
        <v>2322</v>
      </c>
      <c r="E476" s="44" t="s">
        <v>2323</v>
      </c>
      <c r="F476" s="45">
        <v>20</v>
      </c>
      <c r="G476" s="44" t="s">
        <v>2324</v>
      </c>
      <c r="H476" s="44" t="s">
        <v>453</v>
      </c>
      <c r="I476" s="44" t="e">
        <v>#N/A</v>
      </c>
      <c r="J476" s="44">
        <v>0</v>
      </c>
      <c r="K476" s="44">
        <v>0</v>
      </c>
      <c r="L476" s="44">
        <v>0</v>
      </c>
      <c r="M476" s="44" t="s">
        <v>35</v>
      </c>
      <c r="N476" s="45" t="s">
        <v>2325</v>
      </c>
      <c r="O476" s="45" t="s">
        <v>37</v>
      </c>
      <c r="P476" s="45" t="s">
        <v>38</v>
      </c>
      <c r="Q476" s="46">
        <v>957</v>
      </c>
      <c r="R476" s="45">
        <v>229</v>
      </c>
      <c r="S476" s="45">
        <v>1.9</v>
      </c>
      <c r="T476" s="45">
        <v>0.55000000000000004</v>
      </c>
      <c r="U476" s="45">
        <v>43</v>
      </c>
      <c r="V476" s="45">
        <v>5.0999999999999996</v>
      </c>
      <c r="W476" s="45">
        <v>0</v>
      </c>
      <c r="X476" s="45">
        <v>25.1</v>
      </c>
      <c r="Y476" s="45">
        <v>1.3</v>
      </c>
    </row>
    <row r="477" spans="1:25" ht="179.4">
      <c r="A477" s="47">
        <v>8104040</v>
      </c>
      <c r="B477" s="44" t="s">
        <v>2383</v>
      </c>
      <c r="C477" s="44" t="s">
        <v>2384</v>
      </c>
      <c r="D477" s="44" t="s">
        <v>2385</v>
      </c>
      <c r="E477" s="44" t="s">
        <v>2386</v>
      </c>
      <c r="F477" s="45">
        <v>95</v>
      </c>
      <c r="G477" s="44" t="s">
        <v>1184</v>
      </c>
      <c r="H477" s="44" t="s">
        <v>190</v>
      </c>
      <c r="I477" s="44" t="e">
        <v>#N/A</v>
      </c>
      <c r="J477" s="44">
        <v>0</v>
      </c>
      <c r="K477" s="44" t="s">
        <v>35</v>
      </c>
      <c r="L477" s="44">
        <v>0</v>
      </c>
      <c r="M477" s="44" t="s">
        <v>35</v>
      </c>
      <c r="N477" s="45" t="s">
        <v>463</v>
      </c>
      <c r="O477" s="45" t="s">
        <v>37</v>
      </c>
      <c r="P477" s="45" t="s">
        <v>38</v>
      </c>
      <c r="Q477" s="46">
        <v>1757</v>
      </c>
      <c r="R477" s="45">
        <v>420</v>
      </c>
      <c r="S477" s="45">
        <v>21</v>
      </c>
      <c r="T477" s="45">
        <v>7.2</v>
      </c>
      <c r="U477" s="45">
        <v>48.2</v>
      </c>
      <c r="V477" s="45">
        <v>18.3</v>
      </c>
      <c r="W477" s="45">
        <v>0</v>
      </c>
      <c r="X477" s="45">
        <v>7.9</v>
      </c>
      <c r="Y477" s="45">
        <v>0.85</v>
      </c>
    </row>
  </sheetData>
  <autoFilter ref="A6:Y439" xr:uid="{00000000-0001-0000-0000-000000000000}"/>
  <mergeCells count="3">
    <mergeCell ref="O5:P5"/>
    <mergeCell ref="Q5:Y5"/>
    <mergeCell ref="H5:M5"/>
  </mergeCells>
  <conditionalFormatting sqref="A211:A217">
    <cfRule type="cellIs" dxfId="52" priority="1" operator="equal">
      <formula>"nein"</formula>
    </cfRule>
    <cfRule type="cellIs" dxfId="51" priority="2" operator="equal">
      <formula>"läuft"</formula>
    </cfRule>
    <cfRule type="cellIs" dxfId="50" priority="3" operator="equal">
      <formula>"fertig"</formula>
    </cfRule>
  </conditionalFormatting>
  <printOptions horizontalCentered="1"/>
  <pageMargins left="0.19685039370078741" right="0.19685039370078741" top="0.19685039370078741" bottom="0.19685039370078741" header="0.31496062992125984" footer="0.31496062992125984"/>
  <pageSetup paperSize="8" scale="21"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5"/>
  <sheetViews>
    <sheetView view="pageLayout" zoomScaleNormal="120" workbookViewId="0">
      <selection activeCell="B5" sqref="B5"/>
    </sheetView>
  </sheetViews>
  <sheetFormatPr baseColWidth="10" defaultColWidth="11.44140625" defaultRowHeight="13.2"/>
  <cols>
    <col min="1" max="1" width="0.88671875" style="20" customWidth="1"/>
    <col min="2" max="2" width="28.6640625" style="20" customWidth="1"/>
    <col min="3" max="3" width="12.33203125" style="20" customWidth="1"/>
    <col min="4" max="4" width="28.6640625" style="20" customWidth="1"/>
    <col min="5" max="5" width="14.109375" style="20" customWidth="1"/>
    <col min="6" max="6" width="28.6640625" style="20" customWidth="1"/>
    <col min="7" max="7" width="15.33203125" style="20" customWidth="1"/>
    <col min="8" max="8" width="28.6640625" style="20" customWidth="1"/>
    <col min="9" max="9" width="9.33203125" style="20" customWidth="1"/>
    <col min="10" max="13" width="9.5546875" style="20" customWidth="1"/>
    <col min="14" max="16384" width="11.44140625" style="20"/>
  </cols>
  <sheetData>
    <row r="1" spans="2:9" s="19" customFormat="1" ht="40.950000000000003" customHeight="1">
      <c r="B1" s="109" t="s">
        <v>1968</v>
      </c>
      <c r="C1" s="109"/>
      <c r="D1" s="109"/>
      <c r="E1" s="109"/>
      <c r="F1" s="109"/>
      <c r="G1" s="109"/>
      <c r="H1" s="109"/>
    </row>
    <row r="2" spans="2:9">
      <c r="B2" s="65">
        <v>8101244</v>
      </c>
      <c r="D2" s="65">
        <v>838580</v>
      </c>
      <c r="F2" s="65">
        <v>266</v>
      </c>
      <c r="H2" s="65">
        <v>10118</v>
      </c>
    </row>
    <row r="4" spans="2:9">
      <c r="B4" s="65">
        <v>1774</v>
      </c>
      <c r="D4" s="65">
        <v>266</v>
      </c>
      <c r="F4" s="65">
        <v>451101</v>
      </c>
      <c r="H4" s="65">
        <v>451103</v>
      </c>
    </row>
    <row r="6" spans="2:9">
      <c r="B6" s="65">
        <v>10117</v>
      </c>
      <c r="D6" s="66">
        <v>8101287</v>
      </c>
      <c r="F6" s="66">
        <v>10118</v>
      </c>
      <c r="H6" s="66">
        <v>22410</v>
      </c>
    </row>
    <row r="8" spans="2:9">
      <c r="B8" s="66">
        <v>10270</v>
      </c>
      <c r="D8" s="66">
        <v>813663</v>
      </c>
      <c r="F8" s="66">
        <v>831875</v>
      </c>
      <c r="H8" s="66">
        <v>13741</v>
      </c>
    </row>
    <row r="9" spans="2:9" ht="3.75" customHeight="1">
      <c r="B9" s="21"/>
      <c r="C9" s="21"/>
      <c r="D9" s="21"/>
      <c r="E9" s="21"/>
      <c r="F9" s="21"/>
      <c r="G9" s="21"/>
      <c r="H9" s="21"/>
    </row>
    <row r="10" spans="2:9" s="24" customFormat="1" ht="37.5" customHeight="1">
      <c r="B10" s="2" t="str">
        <f ca="1">IFERROR(VLOOKUP($B$2,'LMIV Internet'!$A:$G,2,0),"")</f>
        <v/>
      </c>
      <c r="C10" s="22"/>
      <c r="D10" s="2" t="str">
        <f ca="1">IFERROR(VLOOKUP($D$2,'LMIV Internet'!$A:$G,2,0),"")</f>
        <v>Pizzaschnecke Margherita</v>
      </c>
      <c r="E10" s="22"/>
      <c r="F10" s="2" t="str">
        <f ca="1">IFERROR(VLOOKUP($F$2,'LMIV Internet'!$A:$G,2,0),"")</f>
        <v>Amerikaner mit Streifen</v>
      </c>
      <c r="G10" s="22"/>
      <c r="H10" s="2" t="str">
        <f ca="1">IFERROR(VLOOKUP($H$2,'LMIV Internet'!$A:$G,2,0),"")</f>
        <v>Maxi-Laugen-Butter-Gipfel</v>
      </c>
      <c r="I10" s="23"/>
    </row>
    <row r="11" spans="2:9" s="27" customFormat="1" ht="22.5" customHeight="1">
      <c r="B11" s="25" t="str">
        <f ca="1">IFERROR(VLOOKUP($B$2,'LMIV Internet'!$1:$1048576,4,0),"")</f>
        <v/>
      </c>
      <c r="C11" s="26"/>
      <c r="D11" s="25" t="str">
        <f ca="1">IFERROR(VLOOKUP($D$2,'LMIV Internet'!$1:$1048576,4,0),"")</f>
        <v>Pizzasnack mit Tomaten-Käse-Zubereitung</v>
      </c>
      <c r="E11" s="26"/>
      <c r="F11" s="25" t="str">
        <f ca="1">IFERROR(VLOOKUP($F$2,'LMIV Internet'!$1:$1048576,4,0),"")</f>
        <v>Rührteiggebäck, dekoriert mit 30% Fondant und 9% kakaohaltiger Fettglasur, aufgetaut</v>
      </c>
      <c r="G11" s="26"/>
      <c r="H11" s="25" t="str">
        <f ca="1">IFERROR(VLOOKUP($H$2,'LMIV Internet'!$1:$1048576,4,0),"")</f>
        <v>Butter-Croissant belaugt</v>
      </c>
      <c r="I11" s="26"/>
    </row>
    <row r="12" spans="2:9" s="29" customFormat="1" ht="10.5" customHeight="1">
      <c r="B12" s="28" t="s">
        <v>1969</v>
      </c>
      <c r="C12" s="28"/>
      <c r="D12" s="28" t="s">
        <v>1969</v>
      </c>
      <c r="F12" s="28" t="s">
        <v>1969</v>
      </c>
      <c r="H12" s="28" t="s">
        <v>1969</v>
      </c>
    </row>
    <row r="13" spans="2:9" s="31" customFormat="1" ht="10.5" customHeight="1">
      <c r="B13" s="30" t="str">
        <f ca="1">IFERROR(VLOOKUP($B$2,'LMIV Internet'!$1:$1048576,15,0),"")</f>
        <v/>
      </c>
      <c r="C13" s="30"/>
      <c r="D13" s="30" t="str">
        <f ca="1">IFERROR(VLOOKUP($D$2,'LMIV Internet'!$1:$1048576,15,0),"")</f>
        <v xml:space="preserve">1, </v>
      </c>
      <c r="E13" s="30"/>
      <c r="F13" s="30" t="str">
        <f ca="1">IFERROR(VLOOKUP($F$2,'LMIV Internet'!$1:$1048576,15,0),"")</f>
        <v>-</v>
      </c>
      <c r="G13" s="30"/>
      <c r="H13" s="30" t="str">
        <f ca="1">IFERROR(VLOOKUP($H$2,'LMIV Internet'!$1:$1048576,15,0),"")</f>
        <v>-</v>
      </c>
      <c r="I13" s="30"/>
    </row>
    <row r="14" spans="2:9" ht="9.75" hidden="1" customHeight="1">
      <c r="B14" s="32" t="s">
        <v>1970</v>
      </c>
      <c r="C14" s="32"/>
      <c r="D14" s="32" t="s">
        <v>1970</v>
      </c>
      <c r="F14" s="32" t="s">
        <v>1970</v>
      </c>
      <c r="H14" s="32" t="s">
        <v>1970</v>
      </c>
    </row>
    <row r="15" spans="2:9" ht="9.9" hidden="1" customHeight="1">
      <c r="B15" s="33" t="str">
        <f>[3]Hilfstabelle!C9</f>
        <v>Soja, Schalenfrüchte, Sesam</v>
      </c>
      <c r="C15" s="110" t="s">
        <v>1971</v>
      </c>
      <c r="D15" s="33">
        <f>[3]Hilfstabelle!E9</f>
        <v>0</v>
      </c>
      <c r="E15" s="110" t="s">
        <v>1971</v>
      </c>
      <c r="F15" s="33">
        <f>[3]Hilfstabelle!G9</f>
        <v>0</v>
      </c>
      <c r="G15" s="110" t="s">
        <v>1972</v>
      </c>
      <c r="H15" s="33">
        <f>[3]Hilfstabelle!I9</f>
        <v>0</v>
      </c>
      <c r="I15" s="110" t="s">
        <v>1972</v>
      </c>
    </row>
    <row r="16" spans="2:9" ht="10.5" customHeight="1">
      <c r="B16" s="28" t="s">
        <v>1973</v>
      </c>
      <c r="C16" s="110"/>
      <c r="D16" s="28" t="s">
        <v>1973</v>
      </c>
      <c r="E16" s="110"/>
      <c r="F16" s="28" t="s">
        <v>1973</v>
      </c>
      <c r="G16" s="110"/>
      <c r="H16" s="28" t="s">
        <v>1973</v>
      </c>
      <c r="I16" s="110"/>
    </row>
    <row r="17" spans="2:9" s="34" customFormat="1" ht="10.5" customHeight="1">
      <c r="B17" s="35" t="str">
        <f ca="1">IFERROR(VLOOKUP($B$2,'LMIV Internet'!$1:$1048576,16,0),"")</f>
        <v/>
      </c>
      <c r="C17" s="110"/>
      <c r="D17" s="35" t="str">
        <f ca="1">IFERROR(VLOOKUP($D$2,'LMIV Internet'!$1:$1048576,16,0),"")</f>
        <v>mit Farbstoff</v>
      </c>
      <c r="E17" s="110"/>
      <c r="F17" s="35" t="str">
        <f ca="1">IFERROR(VLOOKUP($F$2,'LMIV Internet'!$1:$1048576,16,0),"")</f>
        <v>keine</v>
      </c>
      <c r="G17" s="110"/>
      <c r="H17" s="35" t="str">
        <f ca="1">IFERROR(VLOOKUP($H$2,'LMIV Internet'!$1:$1048576,16,0),"")</f>
        <v>keine</v>
      </c>
      <c r="I17" s="110"/>
    </row>
    <row r="18" spans="2:9" ht="41.25" customHeight="1"/>
    <row r="19" spans="2:9" s="36" customFormat="1" ht="58.5" customHeight="1">
      <c r="B19" s="2" t="str">
        <f ca="1">IFERROR(VLOOKUP($B$4,'LMIV Internet'!$A:$G,2,0),"")</f>
        <v>Laugen Saaten Brötli</v>
      </c>
      <c r="C19" s="37"/>
      <c r="D19" s="2" t="str">
        <f ca="1">IFERROR(VLOOKUP($D$4,'LMIV Internet'!$A:$G,2,0),"")</f>
        <v>Amerikaner mit Streifen</v>
      </c>
      <c r="E19" s="37"/>
      <c r="F19" s="2" t="str">
        <f ca="1">IFERROR(VLOOKUP($F$4,'LMIV Internet'!$A:$G,2,0),"")</f>
        <v>Chocolate Chunk Cookie</v>
      </c>
      <c r="G19" s="37"/>
      <c r="H19" s="2" t="str">
        <f ca="1">IFERROR(VLOOKUP($H$4,'LMIV Internet'!$A:$G,2,0),"")</f>
        <v>Mischkarton Cookie</v>
      </c>
      <c r="I19" s="38"/>
    </row>
    <row r="20" spans="2:9" s="27" customFormat="1" ht="27" customHeight="1">
      <c r="B20" s="25" t="str">
        <f ca="1">IFERROR(VLOOKUP($B$4,'LMIV Internet'!$1:$1048576,4,0),"")</f>
        <v>Weizenbrötchen mit Saaten, belaugt, aufgetaut</v>
      </c>
      <c r="C20" s="39"/>
      <c r="D20" s="25" t="str">
        <f ca="1">IFERROR(VLOOKUP($D$4,'LMIV Internet'!$1:$1048576,4,0),"")</f>
        <v>Rührteiggebäck, dekoriert mit 30% Fondant und 9% kakaohaltiger Fettglasur, aufgetaut</v>
      </c>
      <c r="E20" s="39"/>
      <c r="F20" s="25" t="str">
        <f ca="1">IFERROR(VLOOKUP($F$4,'LMIV Internet'!$1:$1048576,4,0),"")</f>
        <v>Mürbekeks mit Schokoladenstücken</v>
      </c>
      <c r="G20" s="39"/>
      <c r="H20" s="25" t="str">
        <f ca="1">IFERROR(VLOOKUP($H$4,'LMIV Internet'!$1:$1048576,4,0),"")</f>
        <v xml:space="preserve">Mischkarton aus Cookies:
451512 Mürbekeksteigling mit weißen Konfektchips
und Cranberries, aromatisiert
451513 Mürbekeksteigling mit Kakao, weißen
Konfektchips und Schokoladenstücken, aromatisiert
451515 Mürbekeksteigling mit Schokoladenstücken
451516 Mürbekeksteigling mit weißen Konfektchips
und Macadamianüssen
</v>
      </c>
      <c r="I20" s="39"/>
    </row>
    <row r="21" spans="2:9" ht="10.5" customHeight="1">
      <c r="B21" s="28" t="s">
        <v>1969</v>
      </c>
      <c r="C21" s="28"/>
      <c r="D21" s="28" t="s">
        <v>1969</v>
      </c>
      <c r="E21" s="40"/>
      <c r="F21" s="28" t="s">
        <v>1969</v>
      </c>
      <c r="G21" s="40"/>
      <c r="H21" s="28" t="s">
        <v>1969</v>
      </c>
      <c r="I21" s="40"/>
    </row>
    <row r="22" spans="2:9" ht="10.5" customHeight="1">
      <c r="B22" s="30" t="str">
        <f ca="1">IFERROR(VLOOKUP($B$4,'LMIV Internet'!$1:$1048576,15,0),"")</f>
        <v>-</v>
      </c>
      <c r="C22" s="30"/>
      <c r="D22" s="30" t="str">
        <f ca="1">IFERROR(VLOOKUP($D$4,'LMIV Internet'!$1:$1048576,15,0),"")</f>
        <v>-</v>
      </c>
      <c r="E22" s="30"/>
      <c r="F22" s="30" t="str">
        <f ca="1">IFERROR(VLOOKUP($F$4,'LMIV Internet'!$1:$1048576,15,0),"")</f>
        <v xml:space="preserve">1, </v>
      </c>
      <c r="G22" s="30"/>
      <c r="H22" s="30" t="str">
        <f ca="1">IFERROR(VLOOKUP($H$4,'LMIV Internet'!$1:$1048576,15,0),"")</f>
        <v xml:space="preserve">1, </v>
      </c>
      <c r="I22" s="30"/>
    </row>
    <row r="23" spans="2:9" ht="9.9" hidden="1" customHeight="1">
      <c r="B23" s="32" t="s">
        <v>1970</v>
      </c>
      <c r="C23" s="32"/>
      <c r="D23" s="32" t="s">
        <v>1970</v>
      </c>
      <c r="F23" s="32" t="s">
        <v>1970</v>
      </c>
      <c r="H23" s="32" t="s">
        <v>1970</v>
      </c>
    </row>
    <row r="24" spans="2:9" ht="9.9" hidden="1" customHeight="1">
      <c r="B24" s="33" t="str">
        <f>[3]Hilfstabelle!C18</f>
        <v/>
      </c>
      <c r="C24" s="110" t="s">
        <v>1971</v>
      </c>
      <c r="D24" s="33" t="str">
        <f>[3]Hilfstabelle!E18</f>
        <v/>
      </c>
      <c r="E24" s="110" t="s">
        <v>1971</v>
      </c>
      <c r="F24" s="33" t="str">
        <f>[3]Hilfstabelle!G18</f>
        <v/>
      </c>
      <c r="G24" s="110" t="s">
        <v>1971</v>
      </c>
      <c r="H24" s="33" t="str">
        <f>[3]Hilfstabelle!I18</f>
        <v/>
      </c>
      <c r="I24" s="110" t="s">
        <v>1971</v>
      </c>
    </row>
    <row r="25" spans="2:9" ht="10.5" customHeight="1">
      <c r="B25" s="28" t="s">
        <v>1973</v>
      </c>
      <c r="C25" s="110"/>
      <c r="D25" s="28" t="s">
        <v>1973</v>
      </c>
      <c r="E25" s="110"/>
      <c r="F25" s="28" t="s">
        <v>1973</v>
      </c>
      <c r="G25" s="110"/>
      <c r="H25" s="28" t="s">
        <v>1973</v>
      </c>
      <c r="I25" s="110"/>
    </row>
    <row r="26" spans="2:9" s="34" customFormat="1" ht="10.5" customHeight="1">
      <c r="B26" s="35" t="str">
        <f ca="1">IFERROR(VLOOKUP($B$4,'LMIV Internet'!$1:$1048576,16,0),"")</f>
        <v>Keine</v>
      </c>
      <c r="C26" s="110"/>
      <c r="D26" s="35" t="str">
        <f ca="1">IFERROR(VLOOKUP($D$4,'LMIV Internet'!$1:$1048576,16,0),"")</f>
        <v>keine</v>
      </c>
      <c r="E26" s="110"/>
      <c r="F26" s="35" t="str">
        <f ca="1">IFERROR(VLOOKUP($F$4,'LMIV Internet'!$1:$1048576,16,0),"")</f>
        <v>mit Farbstoff</v>
      </c>
      <c r="G26" s="110"/>
      <c r="H26" s="35" t="str">
        <f ca="1">IFERROR(VLOOKUP($H$4,'LMIV Internet'!$1:$1048576,16,0),"")</f>
        <v>mit Farbstoff</v>
      </c>
      <c r="I26" s="110"/>
    </row>
    <row r="27" spans="2:9" ht="55.5" customHeight="1"/>
    <row r="28" spans="2:9" s="36" customFormat="1" ht="58.5" customHeight="1">
      <c r="B28" s="2" t="str">
        <f ca="1">IFERROR(VLOOKUP($B$6,'LMIV Internet'!$A:$G,2,0),"")</f>
        <v>Maxi-Butter-Gipfel</v>
      </c>
      <c r="C28" s="37"/>
      <c r="D28" s="2" t="str">
        <f ca="1">IFERROR(VLOOKUP($D$6,'LMIV Internet'!$A:$G,2,0),"")</f>
        <v>Pflaumen-Quarktaler</v>
      </c>
      <c r="E28" s="37"/>
      <c r="F28" s="2" t="str">
        <f ca="1">IFERROR(VLOOKUP($F$6,'LMIV Internet'!$A:$G,2,0),"")</f>
        <v>Maxi-Laugen-Butter-Gipfel</v>
      </c>
      <c r="G28" s="37"/>
      <c r="H28" s="2" t="str">
        <f ca="1">IFERROR(VLOOKUP($H$6,'LMIV Internet'!$A:$G,2,0),"")</f>
        <v>XL Butter-Croissant mit Schokocreme</v>
      </c>
      <c r="I28" s="41"/>
    </row>
    <row r="29" spans="2:9" s="27" customFormat="1" ht="27" customHeight="1">
      <c r="B29" s="25" t="str">
        <f ca="1">IFERROR(VLOOKUP($B$6,'LMIV Internet'!$1:$1048576,4,0),"")</f>
        <v>Buttercroissant</v>
      </c>
      <c r="C29" s="39"/>
      <c r="D29" s="25" t="str">
        <f ca="1">IFERROR(VLOOKUP($D$6,'LMIV Internet'!$1:$1048576,4,0),"")</f>
        <v>Hefeteiggebäck mit einer Magerquark(4%)-Schmand (4%)-masse, bedeckt mit 20% Pflaumen, aufgetaut.</v>
      </c>
      <c r="E29" s="39"/>
      <c r="F29" s="25" t="str">
        <f ca="1">IFERROR(VLOOKUP($F$6,'LMIV Internet'!$1:$1048576,4,0),"")</f>
        <v>Butter-Croissant belaugt</v>
      </c>
      <c r="G29" s="39"/>
      <c r="H29" s="25" t="str">
        <f ca="1">IFERROR(VLOOKUP($H$6,'LMIV Internet'!$1:$1048576,4,0),"")</f>
        <v>Buttercroissant mit Schokocreme</v>
      </c>
      <c r="I29" s="39"/>
    </row>
    <row r="30" spans="2:9" ht="10.5" customHeight="1">
      <c r="B30" s="28" t="s">
        <v>1969</v>
      </c>
      <c r="C30" s="28"/>
      <c r="D30" s="28" t="s">
        <v>1969</v>
      </c>
      <c r="E30" s="40"/>
      <c r="F30" s="28" t="s">
        <v>1969</v>
      </c>
      <c r="G30" s="40"/>
      <c r="H30" s="28" t="s">
        <v>1969</v>
      </c>
      <c r="I30" s="40"/>
    </row>
    <row r="31" spans="2:9" ht="10.5" customHeight="1">
      <c r="B31" s="30" t="str">
        <f ca="1">IFERROR(VLOOKUP($B$6,'LMIV Internet'!$1:$1048576,15,0),"")</f>
        <v>-</v>
      </c>
      <c r="C31" s="30"/>
      <c r="D31" s="30" t="str">
        <f ca="1">IFERROR(VLOOKUP($D$6,'LMIV Internet'!$1:$1048576,15,0),"")</f>
        <v xml:space="preserve">1, </v>
      </c>
      <c r="E31" s="30"/>
      <c r="F31" s="30" t="str">
        <f ca="1">IFERROR(VLOOKUP($F$6,'LMIV Internet'!$1:$1048576,15,0),"")</f>
        <v>-</v>
      </c>
      <c r="G31" s="30"/>
      <c r="H31" s="30" t="str">
        <f ca="1">IFERROR(VLOOKUP($H$6,'LMIV Internet'!$1:$1048576,15,0),"")</f>
        <v>-</v>
      </c>
      <c r="I31" s="30"/>
    </row>
    <row r="32" spans="2:9" ht="9.9" hidden="1" customHeight="1">
      <c r="B32" s="32" t="s">
        <v>1970</v>
      </c>
      <c r="C32" s="32"/>
      <c r="D32" s="32" t="s">
        <v>1970</v>
      </c>
      <c r="F32" s="32" t="s">
        <v>1970</v>
      </c>
      <c r="H32" s="32" t="s">
        <v>1970</v>
      </c>
    </row>
    <row r="33" spans="2:9" ht="9.9" hidden="1" customHeight="1">
      <c r="B33" s="33">
        <f>[3]Hilfstabelle!C27</f>
        <v>0</v>
      </c>
      <c r="C33" s="110" t="s">
        <v>1971</v>
      </c>
      <c r="D33" s="33">
        <f>[3]Hilfstabelle!E27</f>
        <v>0</v>
      </c>
      <c r="E33" s="110" t="s">
        <v>1971</v>
      </c>
      <c r="F33" s="33">
        <f>[3]Hilfstabelle!G27</f>
        <v>0</v>
      </c>
      <c r="G33" s="110" t="s">
        <v>1971</v>
      </c>
      <c r="H33" s="33">
        <f>[3]Hilfstabelle!I27</f>
        <v>0</v>
      </c>
      <c r="I33" s="110" t="s">
        <v>1971</v>
      </c>
    </row>
    <row r="34" spans="2:9" ht="10.5" customHeight="1">
      <c r="B34" s="28" t="s">
        <v>1973</v>
      </c>
      <c r="C34" s="110"/>
      <c r="D34" s="28" t="s">
        <v>1973</v>
      </c>
      <c r="E34" s="110"/>
      <c r="F34" s="28" t="s">
        <v>1973</v>
      </c>
      <c r="G34" s="110"/>
      <c r="H34" s="28" t="s">
        <v>1973</v>
      </c>
      <c r="I34" s="110"/>
    </row>
    <row r="35" spans="2:9" s="34" customFormat="1" ht="10.5" customHeight="1">
      <c r="B35" s="35" t="str">
        <f ca="1">IFERROR(VLOOKUP($B$6,'LMIV Internet'!$1:$1048576,16,0),"")</f>
        <v>keine</v>
      </c>
      <c r="C35" s="110"/>
      <c r="D35" s="35" t="str">
        <f ca="1">IFERROR(VLOOKUP($D$6,'LMIV Internet'!$1:$1048576,16,0),"")</f>
        <v>mit Farbstoff</v>
      </c>
      <c r="E35" s="110"/>
      <c r="F35" s="35" t="str">
        <f ca="1">IFERROR(VLOOKUP($F$6,'LMIV Internet'!$1:$1048576,16,0),"")</f>
        <v>keine</v>
      </c>
      <c r="G35" s="110"/>
      <c r="H35" s="35" t="str">
        <f ca="1">IFERROR(VLOOKUP($H$6,'LMIV Internet'!$1:$1048576,16,0),"")</f>
        <v>keine</v>
      </c>
      <c r="I35" s="110"/>
    </row>
    <row r="36" spans="2:9" ht="57.75" customHeight="1"/>
    <row r="37" spans="2:9" s="36" customFormat="1" ht="55.5" customHeight="1">
      <c r="B37" s="2" t="str">
        <f ca="1">IFERROR(VLOOKUP($B$8,'LMIV Internet'!$A:$G,2,0),"")</f>
        <v>Schinken - Käse - Gipfel</v>
      </c>
      <c r="C37" s="37"/>
      <c r="D37" s="2" t="str">
        <f ca="1">IFERROR(VLOOKUP($D$8,'LMIV Internet'!$A:$G,2,0),"")</f>
        <v>Käsebrötchen</v>
      </c>
      <c r="E37" s="37"/>
      <c r="F37" s="2" t="str">
        <f ca="1">IFERROR(VLOOKUP($F$8,'LMIV Internet'!$A:$G,2,0),"")</f>
        <v>XL Hot Dog Snack</v>
      </c>
      <c r="G37" s="37"/>
      <c r="H37" s="2" t="str">
        <f ca="1">IFERROR(VLOOKUP($H$8,'LMIV Internet'!$A:$G,2,0),"")</f>
        <v>Paprika-Tomaten-Strudel</v>
      </c>
      <c r="I37" s="42"/>
    </row>
    <row r="38" spans="2:9" s="27" customFormat="1" ht="27" customHeight="1">
      <c r="B38" s="25" t="str">
        <f ca="1">IFERROR(VLOOKUP($B$8,'LMIV Internet'!$1:$1048576,4,0),"")</f>
        <v>Buttercroissant mit Hinterschinken, dekoriert mit Käse</v>
      </c>
      <c r="C38" s="39"/>
      <c r="D38" s="25" t="str">
        <f ca="1">IFERROR(VLOOKUP($D$8,'LMIV Internet'!$1:$1048576,4,0),"")</f>
        <v xml:space="preserve">Weizenmischbrötchen mit Käse  </v>
      </c>
      <c r="E38" s="39"/>
      <c r="F38" s="25" t="str">
        <f ca="1">IFERROR(VLOOKUP($F$8,'LMIV Internet'!$1:$1048576,4,0),"")</f>
        <v>Plunder mit Brühwurst (Schweinefleisch und Putenfleisch), Ketchup und Senf</v>
      </c>
      <c r="G38" s="39"/>
      <c r="H38" s="25" t="str">
        <f ca="1">IFERROR(VLOOKUP($H$8,'LMIV Internet'!$1:$1048576,4,0),"")</f>
        <v>Butterplunder mit Tomaten und Paprika</v>
      </c>
      <c r="I38" s="39"/>
    </row>
    <row r="39" spans="2:9" ht="10.5" customHeight="1">
      <c r="B39" s="28" t="s">
        <v>1969</v>
      </c>
      <c r="C39" s="28"/>
      <c r="D39" s="28" t="s">
        <v>1969</v>
      </c>
      <c r="E39" s="40"/>
      <c r="F39" s="28" t="s">
        <v>1969</v>
      </c>
      <c r="G39" s="40"/>
      <c r="H39" s="28" t="s">
        <v>1969</v>
      </c>
      <c r="I39" s="40"/>
    </row>
    <row r="40" spans="2:9" ht="10.5" customHeight="1">
      <c r="B40" s="30" t="str">
        <f ca="1">IFERROR(VLOOKUP($B$8,'LMIV Internet'!$1:$1048576,15,0),"")</f>
        <v xml:space="preserve">2, 3, </v>
      </c>
      <c r="C40" s="30"/>
      <c r="D40" s="30" t="str">
        <f ca="1">IFERROR(VLOOKUP($D$8,'LMIV Internet'!$1:$1048576,15,0),"")</f>
        <v>-</v>
      </c>
      <c r="E40" s="30"/>
      <c r="F40" s="30" t="str">
        <f ca="1">IFERROR(VLOOKUP($F$8,'LMIV Internet'!$1:$1048576,15,0),"")</f>
        <v xml:space="preserve">2, 3, 8, </v>
      </c>
      <c r="G40" s="30"/>
      <c r="H40" s="30" t="str">
        <f ca="1">IFERROR(VLOOKUP($H$8,'LMIV Internet'!$1:$1048576,15,0),"")</f>
        <v>-</v>
      </c>
      <c r="I40" s="30"/>
    </row>
    <row r="41" spans="2:9" ht="9.9" hidden="1" customHeight="1">
      <c r="B41" s="32" t="s">
        <v>1970</v>
      </c>
      <c r="C41" s="32"/>
      <c r="D41" s="32" t="s">
        <v>1970</v>
      </c>
      <c r="F41" s="32" t="s">
        <v>1970</v>
      </c>
      <c r="H41" s="32" t="s">
        <v>1970</v>
      </c>
    </row>
    <row r="42" spans="2:9" ht="9.9" hidden="1" customHeight="1">
      <c r="B42" s="33" t="str">
        <f>[3]Hilfstabelle!C36</f>
        <v>1</v>
      </c>
      <c r="C42" s="110" t="s">
        <v>1971</v>
      </c>
      <c r="D42" s="33">
        <f>[3]Hilfstabelle!E36</f>
        <v>0</v>
      </c>
      <c r="E42" s="110" t="s">
        <v>1971</v>
      </c>
      <c r="F42" s="33">
        <f>[3]Hilfstabelle!G36</f>
        <v>0</v>
      </c>
      <c r="G42" s="110" t="s">
        <v>1971</v>
      </c>
      <c r="H42" s="33">
        <f>[3]Hilfstabelle!I36</f>
        <v>0</v>
      </c>
      <c r="I42" s="110" t="s">
        <v>1971</v>
      </c>
    </row>
    <row r="43" spans="2:9" ht="10.5" customHeight="1">
      <c r="B43" s="28" t="s">
        <v>1973</v>
      </c>
      <c r="C43" s="110"/>
      <c r="D43" s="28" t="s">
        <v>1973</v>
      </c>
      <c r="E43" s="110"/>
      <c r="F43" s="28" t="s">
        <v>1973</v>
      </c>
      <c r="G43" s="110"/>
      <c r="H43" s="28" t="s">
        <v>1973</v>
      </c>
      <c r="I43" s="110"/>
    </row>
    <row r="44" spans="2:9" s="34" customFormat="1" ht="10.5" customHeight="1">
      <c r="B44" s="35" t="str">
        <f ca="1">IFERROR(VLOOKUP($B$8,'LMIV Internet'!$1:$1048576,16,0),"")</f>
        <v>mit Konservierungsstoff, mit Antioxidationsmittel</v>
      </c>
      <c r="C44" s="110"/>
      <c r="D44" s="35" t="str">
        <f ca="1">IFERROR(VLOOKUP($D$8,'LMIV Internet'!$1:$1048576,16,0),"")</f>
        <v>keine</v>
      </c>
      <c r="E44" s="110"/>
      <c r="F44" s="35" t="str">
        <f ca="1">IFERROR(VLOOKUP($F$8,'LMIV Internet'!$1:$1048576,16,0),"")</f>
        <v>mit Konservierungsstoff, mit Antioxidationsmittel, mit Phosphat</v>
      </c>
      <c r="G44" s="110"/>
      <c r="H44" s="35" t="str">
        <f ca="1">IFERROR(VLOOKUP($H$8,'LMIV Internet'!$1:$1048576,16,0),"")</f>
        <v>keine</v>
      </c>
      <c r="I44" s="110"/>
    </row>
    <row r="45" spans="2:9" ht="30" customHeight="1"/>
  </sheetData>
  <mergeCells count="17">
    <mergeCell ref="C42:C44"/>
    <mergeCell ref="E42:E44"/>
    <mergeCell ref="G42:G44"/>
    <mergeCell ref="I42:I44"/>
    <mergeCell ref="C24:C26"/>
    <mergeCell ref="E24:E26"/>
    <mergeCell ref="G24:G26"/>
    <mergeCell ref="I24:I26"/>
    <mergeCell ref="C33:C35"/>
    <mergeCell ref="E33:E35"/>
    <mergeCell ref="G33:G35"/>
    <mergeCell ref="I33:I35"/>
    <mergeCell ref="B1:H1"/>
    <mergeCell ref="C15:C17"/>
    <mergeCell ref="E15:E17"/>
    <mergeCell ref="G15:G17"/>
    <mergeCell ref="I15:I17"/>
  </mergeCells>
  <pageMargins left="0" right="0" top="0" bottom="0" header="0" footer="0"/>
  <pageSetup paperSize="9" scale="86"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K15"/>
  <sheetViews>
    <sheetView showWhiteSpace="0" view="pageLayout" zoomScaleNormal="115" zoomScaleSheetLayoutView="130" workbookViewId="0">
      <selection activeCell="E3" sqref="E3"/>
    </sheetView>
  </sheetViews>
  <sheetFormatPr baseColWidth="10" defaultColWidth="11.44140625" defaultRowHeight="13.2"/>
  <cols>
    <col min="1" max="2" width="8.6640625" style="14" customWidth="1"/>
    <col min="3" max="4" width="17.33203125" style="14" customWidth="1"/>
    <col min="5" max="5" width="21.33203125" style="14" customWidth="1"/>
    <col min="6" max="6" width="3.109375" style="14" customWidth="1"/>
    <col min="7" max="8" width="8.6640625" style="14" customWidth="1"/>
    <col min="9" max="10" width="17.33203125" style="14" customWidth="1"/>
    <col min="11" max="11" width="21.33203125" style="14" customWidth="1"/>
    <col min="12" max="16384" width="11.44140625" style="14"/>
  </cols>
  <sheetData>
    <row r="1" spans="1:11" s="4" customFormat="1" ht="29.4" customHeight="1">
      <c r="A1" s="112" t="str">
        <f ca="1">VLOOKUP(C2,'LMIV Internet'!$1:$1048576,2,0)</f>
        <v>Schokocremebrötchen</v>
      </c>
      <c r="B1" s="112"/>
      <c r="C1" s="112"/>
      <c r="D1" s="112"/>
      <c r="E1" s="112"/>
      <c r="F1" s="3"/>
      <c r="G1" s="112" t="str">
        <f ca="1">VLOOKUP(I2,'LMIV Internet'!$1:$1048576,2,0)</f>
        <v>Laugenecke</v>
      </c>
      <c r="H1" s="112"/>
      <c r="I1" s="112"/>
      <c r="J1" s="112"/>
      <c r="K1" s="112"/>
    </row>
    <row r="2" spans="1:11" s="11" customFormat="1" ht="11.85" customHeight="1">
      <c r="A2" s="5"/>
      <c r="B2" s="6">
        <f ca="1">TODAY()</f>
        <v>46185</v>
      </c>
      <c r="C2" s="7">
        <v>10550</v>
      </c>
      <c r="D2" s="8">
        <f ca="1">IF(ISERROR(VLOOKUP(C2,'LMIV Internet'!$1:$1048576,6,0)),"",(VLOOKUP(C2,'LMIV Internet'!$1:$1048576,6,0)))</f>
        <v>84</v>
      </c>
      <c r="E2" s="9"/>
      <c r="F2" s="10"/>
      <c r="G2" s="5"/>
      <c r="H2" s="6">
        <f ca="1">TODAY()</f>
        <v>46185</v>
      </c>
      <c r="I2" s="7">
        <v>10113</v>
      </c>
      <c r="J2" s="8">
        <f ca="1">IF(ISERROR(VLOOKUP(I2,'LMIV Internet'!$1:$1048576,6,0)),"",(VLOOKUP(I2,'LMIV Internet'!$1:$1048576,6,0)))</f>
        <v>85</v>
      </c>
      <c r="K2" s="9"/>
    </row>
    <row r="3" spans="1:11" ht="76.2" customHeight="1">
      <c r="A3" s="111" t="str">
        <f ca="1">VLOOKUP(C2,'LMIV Internet'!$1:$1048576,5,0)</f>
        <v>Butterplunder mit Schokocreme
Zutaten: WEIZENMEHL, Wasser, 16% Schokocreme (Zucker, pflanzliche Fette (Sonnenblume, Palm), fettarmer Kakao,
HASELNÜSSE, 5% VOLLMILCHSCHOKOLADE (Zucker, VOLLMILCHPULVER, Kakaobutter, Kakaomasse),
modifizierte Stärke, MANDELN, Emulgator SOJALECITHIN ), 14% Butter (MILCH), Hefe, Zucker, Salz, WEIZENGLUTEN, WEIZENSTÄRKE, VOLLMILCHPULVER, Traubenzucker, WEIZENMALZMEHL, Mehlbehandlungsmittel (Ascorbinsäure, Enzyme (Amylasen, Hemicellulasen)), WEIZENQUELLMEHL, Maisquellmehl.
Das Produkt kann Spuren von Ei, anderen Schalenfrüchten und Sesam enthalten.</v>
      </c>
      <c r="B3" s="111"/>
      <c r="C3" s="111"/>
      <c r="D3" s="111"/>
      <c r="E3" s="12"/>
      <c r="F3" s="13"/>
      <c r="G3" s="111" t="str">
        <f ca="1">VLOOKUP(I2,'LMIV Internet'!$1:$1048576,5,0)</f>
        <v>Butterplunder, belaugt
Zutaten: WEIZENMEHL, Wasser, 18% Butter (MILCH), Hefe, Zucker, WEIZENGLUTEN, Salz, VOLLMILCHPULVER, WEIZENMALZMEHL, Süßmolkenpulver (MILCH), Säureregulator Natriumhydroxid, WEIZENSTÄRKE, Mehlbehandlungsmittel (Ascorbinsäure, Enzyme (Hemicellulasen, Amylasen)).
Das Produkt kann Spuren von Ei, Schalenfrüchten, Soja und Sesam enthalten.</v>
      </c>
      <c r="H3" s="111"/>
      <c r="I3" s="111"/>
      <c r="J3" s="111"/>
      <c r="K3" s="12"/>
    </row>
    <row r="4" spans="1:11" s="4" customFormat="1" ht="29.4" customHeight="1">
      <c r="A4" s="112" t="str">
        <f ca="1">VLOOKUP(C5,'LMIV Internet'!$1:$1048576,2,0)</f>
        <v>KÄFER Ciabatta mit Oliven</v>
      </c>
      <c r="B4" s="112"/>
      <c r="C4" s="112"/>
      <c r="D4" s="112"/>
      <c r="E4" s="112"/>
      <c r="F4" s="3"/>
      <c r="G4" s="112" t="str">
        <f ca="1">VLOOKUP(I5,'LMIV Internet'!$1:$1048576,2,0)</f>
        <v>KÄFER Ciabatta mit Oliven</v>
      </c>
      <c r="H4" s="112"/>
      <c r="I4" s="112"/>
      <c r="J4" s="112"/>
      <c r="K4" s="112"/>
    </row>
    <row r="5" spans="1:11" s="11" customFormat="1" ht="11.85" customHeight="1">
      <c r="A5" s="5"/>
      <c r="B5" s="6">
        <f ca="1">TODAY()</f>
        <v>46185</v>
      </c>
      <c r="C5" s="7">
        <v>41882028</v>
      </c>
      <c r="D5" s="8">
        <f ca="1">IF(ISERROR(VLOOKUP(C5,'LMIV Internet'!$1:$1048576,6,0)),"",(VLOOKUP(C5,'LMIV Internet'!$1:$1048576,6,0)))</f>
        <v>310</v>
      </c>
      <c r="E5" s="9"/>
      <c r="F5" s="10"/>
      <c r="G5" s="5"/>
      <c r="H5" s="6">
        <f ca="1">TODAY()</f>
        <v>46185</v>
      </c>
      <c r="I5" s="7">
        <v>41882028</v>
      </c>
      <c r="J5" s="8">
        <f ca="1">IF(ISERROR(VLOOKUP(I5,'LMIV Internet'!$1:$1048576,6,0)),"",(VLOOKUP(I5,'LMIV Internet'!$1:$1048576,6,0)))</f>
        <v>310</v>
      </c>
      <c r="K5" s="9"/>
    </row>
    <row r="6" spans="1:11" ht="74.400000000000006" customHeight="1">
      <c r="A6" s="111" t="str">
        <f ca="1">VLOOKUP(C5,'LMIV Internet'!$1:$1048576,5,0)</f>
        <v>Weizenbrot nach italienischer Art mit Oliven
Zutaten: WEIZENMEHL, Wasser, 11% schwarze Oliven, Weizensauerteig (WEIZENMEHL, Wasser, ROGGENMEHL), HARTWEIZENGRIESS, Salz, Hefe, GERSTENMALZEXTRAKT, natives Olivenöl extra, Traubenzucker, Rapsöl.
Achtung: Das Produkt kann Teile von Olivensteinen enthalten!
Das Produkt kann Spuren von Eiern, Milch, Schalenfrüchten, Sesam, Soja enthalten.</v>
      </c>
      <c r="B6" s="111"/>
      <c r="C6" s="111"/>
      <c r="D6" s="111"/>
      <c r="E6" s="12"/>
      <c r="F6" s="13"/>
      <c r="G6" s="111" t="str">
        <f ca="1">VLOOKUP(I5,'LMIV Internet'!$1:$1048576,5,0)</f>
        <v>Weizenbrot nach italienischer Art mit Oliven
Zutaten: WEIZENMEHL, Wasser, 11% schwarze Oliven, Weizensauerteig (WEIZENMEHL, Wasser, ROGGENMEHL), HARTWEIZENGRIESS, Salz, Hefe, GERSTENMALZEXTRAKT, natives Olivenöl extra, Traubenzucker, Rapsöl.
Achtung: Das Produkt kann Teile von Olivensteinen enthalten!
Das Produkt kann Spuren von Eiern, Milch, Schalenfrüchten, Sesam, Soja enthalten.</v>
      </c>
      <c r="H6" s="111"/>
      <c r="I6" s="111"/>
      <c r="J6" s="111"/>
      <c r="K6" s="12"/>
    </row>
    <row r="7" spans="1:11" s="4" customFormat="1" ht="29.4" customHeight="1">
      <c r="A7" s="112" t="str">
        <f ca="1">VLOOKUP(C8,'LMIV Internet'!$1:$1048576,2,0)</f>
        <v>Kartoffelbrötchen, dunkel</v>
      </c>
      <c r="B7" s="112"/>
      <c r="C7" s="112"/>
      <c r="D7" s="112"/>
      <c r="E7" s="112"/>
      <c r="F7" s="3"/>
      <c r="G7" s="112" t="str">
        <f ca="1">VLOOKUP(I8,'LMIV Internet'!$1:$1048576,2,0)</f>
        <v>Laugen Saaten Brötli</v>
      </c>
      <c r="H7" s="112"/>
      <c r="I7" s="112"/>
      <c r="J7" s="112"/>
      <c r="K7" s="112"/>
    </row>
    <row r="8" spans="1:11" s="11" customFormat="1" ht="11.85" customHeight="1">
      <c r="A8" s="5"/>
      <c r="B8" s="6">
        <f ca="1">TODAY()</f>
        <v>46185</v>
      </c>
      <c r="C8" s="7">
        <v>847042</v>
      </c>
      <c r="D8" s="8">
        <f ca="1">IF(ISERROR(VLOOKUP(C8,'LMIV Internet'!$1:$1048576,6,0)),"",(VLOOKUP(C8,'LMIV Internet'!$1:$1048576,6,0)))</f>
        <v>88</v>
      </c>
      <c r="E8" s="9"/>
      <c r="F8" s="10"/>
      <c r="G8" s="5"/>
      <c r="H8" s="6">
        <f ca="1">TODAY()</f>
        <v>46185</v>
      </c>
      <c r="I8" s="7">
        <v>1774</v>
      </c>
      <c r="J8" s="8">
        <f ca="1">IF(ISERROR(VLOOKUP(I8,'LMIV Internet'!$1:$1048576,6,0)),"",(VLOOKUP(I8,'LMIV Internet'!$1:$1048576,6,0)))</f>
        <v>100</v>
      </c>
      <c r="K8" s="9"/>
    </row>
    <row r="9" spans="1:11" ht="72" customHeight="1">
      <c r="A9" s="111" t="str">
        <f ca="1">VLOOKUP(C8,'LMIV Internet'!$1:$1048576,5,0)</f>
        <v>Weizenbrötchen mit 12% Kartoffelflocken
Zutaten: WEIZENMEHL, Wasser, 12% Kartoffelflocken, Weizensauerteig (Wasser, WEIZENMEHL, ROGGENMEHL), Hefe, WEIZENGLUTEN, Salz, WEIZENRÖSTMALZMEHL, Stabilisator Guarkernmehl, Traubenzucker, Emulgator Mono- und Diacetylweinsäureester von Mono- und Diglyceriden von Speisefettsäuren, Säureregulatoren (Calciumphosphate, Calciumcarbonat), Rapsöl.
Das Produkt kann Spuren von Milch, Eiern, Soja und Sesam</v>
      </c>
      <c r="B9" s="111"/>
      <c r="C9" s="111"/>
      <c r="D9" s="111"/>
      <c r="E9" s="12"/>
      <c r="F9" s="13"/>
      <c r="G9" s="111" t="str">
        <f ca="1">VLOOKUP(I8,'LMIV Internet'!$1:$1048576,5,0)</f>
        <v>Weizenbrötchen mit Saaten, belaugt, aufgetaut
Zutaten: WEIZENMEHL, Wasser, Rapsöl, Sonnenblumenkerne (4%), ROGGENMEHL (4%), Hefe, Leinsamen (2%), SESAM (2%), Salz, Verdickungsmittel (Guarkernmehl), WEIZENMALZMEHL, Zucker, WEIZENGLUTEN, WEIZENFASER, Stabilisator (E412), Sauerteig (ROGGEN), GERSTENMALZMEHL, Natronlauge (Säureregulator E524), Emulgatoren (Lecithin aus Raps, E472e). 
Kann Spuren von SOJA, SENF, BAUMNÜSSEN, CASHEWNÜSSEN, MANDELN, MILCH, EIERN enthalten.</v>
      </c>
      <c r="H9" s="111"/>
      <c r="I9" s="111"/>
      <c r="J9" s="111"/>
      <c r="K9" s="12"/>
    </row>
    <row r="10" spans="1:11" s="4" customFormat="1" ht="29.4" customHeight="1">
      <c r="A10" s="112" t="str">
        <f ca="1">VLOOKUP(C11,'LMIV Internet'!$1:$1048576,2,0)</f>
        <v>Pflaumen-Quarktaler</v>
      </c>
      <c r="B10" s="112"/>
      <c r="C10" s="112"/>
      <c r="D10" s="112"/>
      <c r="E10" s="112"/>
      <c r="F10" s="3"/>
      <c r="G10" s="112" t="str">
        <f ca="1">VLOOKUP(I11,'LMIV Internet'!$1:$1048576,2,0)</f>
        <v>Kartoffelbrötchen, hell</v>
      </c>
      <c r="H10" s="112"/>
      <c r="I10" s="112"/>
      <c r="J10" s="112"/>
      <c r="K10" s="112"/>
    </row>
    <row r="11" spans="1:11" s="11" customFormat="1" ht="11.85" customHeight="1">
      <c r="A11" s="5"/>
      <c r="B11" s="6">
        <f ca="1">TODAY()</f>
        <v>46185</v>
      </c>
      <c r="C11" s="7">
        <v>8101287</v>
      </c>
      <c r="D11" s="8">
        <f ca="1">IF(ISERROR(VLOOKUP(C11,'LMIV Internet'!$1:$1048576,6,0)),"",(VLOOKUP(C11,'LMIV Internet'!$1:$1048576,6,0)))</f>
        <v>180</v>
      </c>
      <c r="E11" s="9"/>
      <c r="F11" s="10"/>
      <c r="G11" s="5"/>
      <c r="H11" s="6">
        <f ca="1">TODAY()</f>
        <v>46185</v>
      </c>
      <c r="I11" s="7">
        <v>847036</v>
      </c>
      <c r="J11" s="8">
        <f ca="1">IF(ISERROR(VLOOKUP(I11,'LMIV Internet'!$1:$1048576,6,0)),"",(VLOOKUP(I11,'LMIV Internet'!$1:$1048576,6,0)))</f>
        <v>88</v>
      </c>
      <c r="K11" s="9"/>
    </row>
    <row r="12" spans="1:11" ht="75.599999999999994" customHeight="1">
      <c r="A12" s="111" t="str">
        <f ca="1">VLOOKUP(C11,'LMIV Internet'!$1:$1048576,5,0)</f>
        <v>Hefeteiggebäck mit einer Magerquark(4%)-Schmand (4%)-masse, bedeckt mit 20% Pflaumen, aufgetaut.
Zutaten: WEIZENMEHL, 20% Pflaumen, Zucker, Wasser, Rapsöl, Aprikosenzubereitung (Glukose-Fruktose Sirup, Aprikosenmark aus Aprikosenmarkkonzentrat, Wasser, Geliermittel Pektin, Säuerungsmittel Citronensäure), Fondant (Zucker, Glukosesirup, Wasser), 4% Speisequark Magerstufe (MILCH), 4% Schmand (MILCH), Backmittel (Zucker, MAGERMILCHPULVER, WEIZENSTÄRKE, modifizierte Stärke, HÜHNEREIEIWEISSPULVER, Emulgator Mono- und Diglyceride von Speisefettsäuren, Aroma, Salz), pasteurisiertes VOLLEI, Backmischung (WEIZENMEHL, Reisquellmehl, Emulgator Natriumstearoyl-2-lactylat, Traubenzucker, Rapsöl, Mehlbehandlungsmittel Ascorbinsäure), Backmittel (geröstetes GERSTENMALZMEHL geröstetes WEIZENMALZMEHL, Traubenzucker, WEIZENGLUTEN, WEIZENKEIMMEHL, Zucker, WEIZENMEHL, Rapsöl, Mehlbehandlungsmittel Ascorbinsäure), Hefe, Salz, Kaltcreme (Zucker, modifizierte Stärke, Süßmolkenpulver (MILCH), MAGERMILCHPULVER, Traubenzucker, Kokosöl, Stabilisatoren (Natriumphosphat, Diphosphate, Calciumsulfate), Palmöl, Stärke, LAKTOSE, MILCHPROTEIN, Verdickungsmittel Natriumalginat, getrockneter Glukosesirup, Salz, Emulgator Milchsäureester von Mono- und Diglyceriden von Speisefettsäuren, Aroma, Farbstoffe (Annatto Norbixin, Riboflavin)).
Das Produkt kann Spuren von Soja, Schalenfrüchten, Erdnüssen, Sesam und Lupinen enthalten.</v>
      </c>
      <c r="B12" s="111"/>
      <c r="C12" s="111"/>
      <c r="D12" s="111"/>
      <c r="E12" s="12"/>
      <c r="F12" s="13"/>
      <c r="G12" s="111" t="str">
        <f ca="1">VLOOKUP(I11,'LMIV Internet'!$1:$1048576,5,0)</f>
        <v>Weizenbrötchen mit 12% Kartoffelflocken
Zutaten: WEIZENMEHL, Wasser, 12% Kartoffelflocken, Weizensauerteig (WEIZENMEHL, Wasser), WEIZENGLUTEN, Hefe, Salz, WEIZENMALZMEHL, Verdickungsmittel Guarkernmehl, GERSTENMALZMEHL, Zucker, pflanzliches Öl Raps, Emulgator Mono- und Diacetylweinsäureester von Mono- und Diglyceriden von Speisefettsäuren, Säureregulator Calciumcarbonat, Mehlbehandlungsmittel Ascorbinsäure.
Das Produkt kann Spuren von Ei, Milch, Schalenfrüchten, Senf, Sesam, Soja enthalten.</v>
      </c>
      <c r="H12" s="111"/>
      <c r="I12" s="111"/>
      <c r="J12" s="111"/>
      <c r="K12" s="12"/>
    </row>
    <row r="13" spans="1:11" s="4" customFormat="1" ht="29.4" customHeight="1">
      <c r="A13" s="112" t="str">
        <f ca="1">VLOOKUP(C14,'LMIV Internet'!$1:$1048576,2,0)</f>
        <v>Buttercroissant</v>
      </c>
      <c r="B13" s="112"/>
      <c r="C13" s="112"/>
      <c r="D13" s="112"/>
      <c r="E13" s="112"/>
      <c r="F13" s="3"/>
      <c r="G13" s="112" t="str">
        <f ca="1">VLOOKUP(I14,'LMIV Internet'!$1:$1048576,2,0)</f>
        <v>KÄFER Ciabatta mit Schinken und Röstzwiebeln</v>
      </c>
      <c r="H13" s="112"/>
      <c r="I13" s="112"/>
      <c r="J13" s="112"/>
      <c r="K13" s="112"/>
    </row>
    <row r="14" spans="1:11" s="11" customFormat="1" ht="11.85" customHeight="1">
      <c r="A14" s="5"/>
      <c r="B14" s="6">
        <f ca="1">TODAY()</f>
        <v>46185</v>
      </c>
      <c r="C14" s="7">
        <v>1231</v>
      </c>
      <c r="D14" s="8">
        <f ca="1">IF(ISERROR(VLOOKUP(C14,'LMIV Internet'!$1:$1048576,6,0)),"",(VLOOKUP(C14,'LMIV Internet'!$1:$1048576,6,0)))</f>
        <v>76</v>
      </c>
      <c r="E14" s="9"/>
      <c r="F14" s="10"/>
      <c r="G14" s="5"/>
      <c r="H14" s="6">
        <f ca="1">TODAY()</f>
        <v>46185</v>
      </c>
      <c r="I14" s="7">
        <v>848473</v>
      </c>
      <c r="J14" s="8">
        <f ca="1">IF(ISERROR(VLOOKUP(I14,'LMIV Internet'!$1:$1048576,6,0)),"",(VLOOKUP(I14,'LMIV Internet'!$1:$1048576,6,0)))</f>
        <v>290</v>
      </c>
      <c r="K14" s="9"/>
    </row>
    <row r="15" spans="1:11" ht="69.599999999999994" customHeight="1">
      <c r="A15" s="111" t="str">
        <f ca="1">VLOOKUP(C14,'LMIV Internet'!$1:$1048576,5,0)</f>
        <v>Buttercroissant
Zutaten: WEIZENMEHL, Wasser, 17 % Butter (MILCH), Zucker, Hefe, WEIZENGLUTEN, Salz, VOLLMILCHPULVER, WEIZENMALZMEHL, Süßmolkenpulver (MILCH), MILCHPROTEIN, Emulgator Lecithine, WEIZENSTÄRKE, Mehlbehandlungsmittel (Ascorbinsäure, Enzyme (Hemicellulasen, Amylasen)).
Das Produkt kann Spuren von Ei, Schalenfrüchten, Soja und Sesam enthalten.</v>
      </c>
      <c r="B15" s="111"/>
      <c r="C15" s="111"/>
      <c r="D15" s="111"/>
      <c r="E15" s="18"/>
      <c r="F15" s="13"/>
      <c r="G15" s="111" t="str">
        <f ca="1">VLOOKUP(I14,'LMIV Internet'!$1:$1048576,5,0)</f>
        <v>Weizenbrot nach italienischer Art mit Schinken und Röstzwiebeln
Zutaten: WEIZENMEHL, Wasser, 10% Schinkenwürfel (Schweinefleisch, Nitritpökelsalz (Speisesalz, Konservierungsstoff Natriumnitrit), Gewürze, Traubenzucker, Zucker, Gewürzextrakte (Koriander, Pfeffer, Wacholder, Knoblauch), Antioxidationsmittel Natriumascorbat, Buchenholzrauch), Weizensauerteig (Wasser, WEIZENMEHL, ROGGENMEHL), HARTWEIZENGRIESS, 4% Röstzwiebeln (Zwiebeln, Palmöl, WEIZENMEHL, Speisesalz), Hefe, Speisesalz, GERSTENMALZEXTRAKT, ROGGENVOLLKORNMEHL, Traubenzucker, Rapsöl.
Das Produkt kann Spuren von Milch, Eiern, Soja, Sesam und Schalenfrüchten enthalten.</v>
      </c>
      <c r="H15" s="111"/>
      <c r="I15" s="111"/>
      <c r="J15" s="111"/>
      <c r="K15" s="12"/>
    </row>
  </sheetData>
  <mergeCells count="20">
    <mergeCell ref="A6:D6"/>
    <mergeCell ref="G6:J6"/>
    <mergeCell ref="A7:E7"/>
    <mergeCell ref="G7:K7"/>
    <mergeCell ref="A9:D9"/>
    <mergeCell ref="G9:J9"/>
    <mergeCell ref="A1:E1"/>
    <mergeCell ref="A4:E4"/>
    <mergeCell ref="G1:K1"/>
    <mergeCell ref="A3:D3"/>
    <mergeCell ref="G3:J3"/>
    <mergeCell ref="G4:K4"/>
    <mergeCell ref="A15:D15"/>
    <mergeCell ref="G15:J15"/>
    <mergeCell ref="A10:E10"/>
    <mergeCell ref="G10:K10"/>
    <mergeCell ref="A12:D12"/>
    <mergeCell ref="G12:J12"/>
    <mergeCell ref="A13:E13"/>
    <mergeCell ref="G13:K13"/>
  </mergeCells>
  <conditionalFormatting sqref="A1:XFD1048576">
    <cfRule type="containsErrors" dxfId="49" priority="1">
      <formula>ISERROR(A1)</formula>
    </cfRule>
  </conditionalFormatting>
  <conditionalFormatting sqref="D2">
    <cfRule type="containsText" dxfId="48" priority="142" operator="containsText" text="#NV">
      <formula>NOT(ISERROR(SEARCH("#NV",D2)))</formula>
    </cfRule>
    <cfRule type="cellIs" dxfId="47" priority="143" operator="equal">
      <formula>#N/A</formula>
    </cfRule>
  </conditionalFormatting>
  <conditionalFormatting sqref="D5">
    <cfRule type="containsText" dxfId="46" priority="51" operator="containsText" text="#NV">
      <formula>NOT(ISERROR(SEARCH("#NV",D5)))</formula>
    </cfRule>
    <cfRule type="cellIs" dxfId="45" priority="52" operator="equal">
      <formula>#N/A</formula>
    </cfRule>
  </conditionalFormatting>
  <conditionalFormatting sqref="D8">
    <cfRule type="containsText" dxfId="44" priority="46" operator="containsText" text="#NV">
      <formula>NOT(ISERROR(SEARCH("#NV",D8)))</formula>
    </cfRule>
    <cfRule type="cellIs" dxfId="43" priority="47" operator="equal">
      <formula>#N/A</formula>
    </cfRule>
  </conditionalFormatting>
  <conditionalFormatting sqref="D11">
    <cfRule type="containsText" dxfId="42" priority="41" operator="containsText" text="#NV">
      <formula>NOT(ISERROR(SEARCH("#NV",D11)))</formula>
    </cfRule>
    <cfRule type="cellIs" dxfId="41" priority="42" operator="equal">
      <formula>#N/A</formula>
    </cfRule>
  </conditionalFormatting>
  <conditionalFormatting sqref="D14">
    <cfRule type="containsText" dxfId="40" priority="36" operator="containsText" text="#NV">
      <formula>NOT(ISERROR(SEARCH("#NV",D14)))</formula>
    </cfRule>
    <cfRule type="cellIs" dxfId="39" priority="37" operator="equal">
      <formula>#N/A</formula>
    </cfRule>
  </conditionalFormatting>
  <conditionalFormatting sqref="J2">
    <cfRule type="containsText" dxfId="38" priority="31" operator="containsText" text="#NV">
      <formula>NOT(ISERROR(SEARCH("#NV",J2)))</formula>
    </cfRule>
    <cfRule type="cellIs" dxfId="37" priority="32" operator="equal">
      <formula>#N/A</formula>
    </cfRule>
  </conditionalFormatting>
  <conditionalFormatting sqref="J5">
    <cfRule type="containsText" dxfId="36" priority="26" operator="containsText" text="#NV">
      <formula>NOT(ISERROR(SEARCH("#NV",J5)))</formula>
    </cfRule>
    <cfRule type="cellIs" dxfId="35" priority="27" operator="equal">
      <formula>#N/A</formula>
    </cfRule>
  </conditionalFormatting>
  <conditionalFormatting sqref="J8">
    <cfRule type="containsText" dxfId="34" priority="21" operator="containsText" text="#NV">
      <formula>NOT(ISERROR(SEARCH("#NV",J8)))</formula>
    </cfRule>
    <cfRule type="cellIs" dxfId="33" priority="22" operator="equal">
      <formula>#N/A</formula>
    </cfRule>
  </conditionalFormatting>
  <conditionalFormatting sqref="J11">
    <cfRule type="containsText" dxfId="32" priority="16" operator="containsText" text="#NV">
      <formula>NOT(ISERROR(SEARCH("#NV",J11)))</formula>
    </cfRule>
    <cfRule type="cellIs" dxfId="31" priority="17" operator="equal">
      <formula>#N/A</formula>
    </cfRule>
  </conditionalFormatting>
  <conditionalFormatting sqref="J14">
    <cfRule type="containsText" dxfId="30" priority="11" operator="containsText" text="#NV">
      <formula>NOT(ISERROR(SEARCH("#NV",J14)))</formula>
    </cfRule>
    <cfRule type="cellIs" dxfId="29" priority="12" operator="equal">
      <formula>#N/A</formula>
    </cfRule>
  </conditionalFormatting>
  <printOptions horizontalCentered="1" gridLines="1"/>
  <pageMargins left="0.35433070866141736" right="0.31496062992125984" top="0.6692913385826772" bottom="0.62992125984251968" header="0" footer="0"/>
  <pageSetup paperSize="9" scale="86" orientation="landscape"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K15"/>
  <sheetViews>
    <sheetView showWhiteSpace="0" view="pageLayout" zoomScaleNormal="115" zoomScaleSheetLayoutView="130" workbookViewId="0">
      <selection activeCell="G13" sqref="G13:K13"/>
    </sheetView>
  </sheetViews>
  <sheetFormatPr baseColWidth="10" defaultColWidth="11.44140625" defaultRowHeight="13.2"/>
  <cols>
    <col min="1" max="2" width="8.6640625" style="14" customWidth="1"/>
    <col min="3" max="4" width="17.33203125" style="14" customWidth="1"/>
    <col min="5" max="5" width="18.33203125" style="14" customWidth="1"/>
    <col min="6" max="6" width="1.88671875" style="14" customWidth="1"/>
    <col min="7" max="8" width="8.6640625" style="14" customWidth="1"/>
    <col min="9" max="10" width="17.33203125" style="14" customWidth="1"/>
    <col min="11" max="11" width="18.6640625" style="14" customWidth="1"/>
    <col min="12" max="16384" width="11.44140625" style="14"/>
  </cols>
  <sheetData>
    <row r="1" spans="1:11" s="4" customFormat="1" ht="29.4" customHeight="1">
      <c r="A1" s="112" t="str">
        <f ca="1">VLOOKUP(C2,'LMIV Internet'!$1:$1048576,2,0)</f>
        <v>Maxi-Butter-Gipfel</v>
      </c>
      <c r="B1" s="112"/>
      <c r="C1" s="112"/>
      <c r="D1" s="112"/>
      <c r="E1" s="112"/>
      <c r="F1" s="3"/>
      <c r="G1" s="112" t="str">
        <f ca="1">VLOOKUP(I2,'LMIV Internet'!$1:$1048576,2,0)</f>
        <v>Laugen Saaten Brötli</v>
      </c>
      <c r="H1" s="112"/>
      <c r="I1" s="112"/>
      <c r="J1" s="112"/>
      <c r="K1" s="112"/>
    </row>
    <row r="2" spans="1:11" s="11" customFormat="1" ht="11.85" customHeight="1">
      <c r="A2" s="5"/>
      <c r="B2" s="6">
        <f ca="1">TODAY()</f>
        <v>46185</v>
      </c>
      <c r="C2" s="7">
        <v>10117</v>
      </c>
      <c r="D2" s="8">
        <f ca="1">IF(ISERROR(VLOOKUP(C2,'LMIV Internet'!$1:$1048576,6,0)),"",(VLOOKUP(C2,'LMIV Internet'!$1:$1048576,6,0)))</f>
        <v>68</v>
      </c>
      <c r="E2" s="9">
        <f ca="1">1000*E3/D2</f>
        <v>14.558823529411764</v>
      </c>
      <c r="F2" s="10"/>
      <c r="G2" s="5"/>
      <c r="H2" s="6">
        <f ca="1">TODAY()</f>
        <v>46185</v>
      </c>
      <c r="I2" s="7">
        <v>1774</v>
      </c>
      <c r="J2" s="8">
        <f ca="1">IF(ISERROR(VLOOKUP(I2,'LMIV Internet'!$1:$1048576,6,0)),"",(VLOOKUP(I2,'LMIV Internet'!$1:$1048576,6,0)))</f>
        <v>100</v>
      </c>
      <c r="K2" s="9">
        <f ca="1">1000*K3/J2</f>
        <v>24.9</v>
      </c>
    </row>
    <row r="3" spans="1:11" ht="68.400000000000006" customHeight="1">
      <c r="A3" s="111" t="str">
        <f ca="1">VLOOKUP(C2,'LMIV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B3" s="111"/>
      <c r="C3" s="111"/>
      <c r="D3" s="111"/>
      <c r="E3" s="15">
        <v>0.99</v>
      </c>
      <c r="F3" s="13"/>
      <c r="G3" s="111" t="str">
        <f ca="1">VLOOKUP(I2,'LMIV Internet'!$1:$1048576,5,0)</f>
        <v>Weizenbrötchen mit Saaten, belaugt, aufgetaut
Zutaten: WEIZENMEHL, Wasser, Rapsöl, Sonnenblumenkerne (4%), ROGGENMEHL (4%), Hefe, Leinsamen (2%), SESAM (2%), Salz, Verdickungsmittel (Guarkernmehl), WEIZENMALZMEHL, Zucker, WEIZENGLUTEN, WEIZENFASER, Stabilisator (E412), Sauerteig (ROGGEN), GERSTENMALZMEHL, Natronlauge (Säureregulator E524), Emulgatoren (Lecithin aus Raps, E472e). 
Kann Spuren von SOJA, SENF, BAUMNÜSSEN, CASHEWNÜSSEN, MANDELN, MILCH, EIERN enthalten.</v>
      </c>
      <c r="H3" s="111"/>
      <c r="I3" s="111"/>
      <c r="J3" s="111"/>
      <c r="K3" s="15">
        <v>2.4900000000000002</v>
      </c>
    </row>
    <row r="4" spans="1:11" s="4" customFormat="1" ht="29.4" customHeight="1">
      <c r="A4" s="112" t="str">
        <f ca="1">VLOOKUP(C5,'LMIV Internet'!$1:$1048576,2,0)</f>
        <v>Vanille-Plunder</v>
      </c>
      <c r="B4" s="112"/>
      <c r="C4" s="112"/>
      <c r="D4" s="112"/>
      <c r="E4" s="112"/>
      <c r="F4" s="3"/>
      <c r="G4" s="112" t="str">
        <f ca="1">VLOOKUP(I5,'LMIV Internet'!$1:$1048576,2,0)</f>
        <v>Paprika-Tomaten-Strudel</v>
      </c>
      <c r="H4" s="112"/>
      <c r="I4" s="112"/>
      <c r="J4" s="112"/>
      <c r="K4" s="112"/>
    </row>
    <row r="5" spans="1:11" s="11" customFormat="1" ht="11.85" customHeight="1">
      <c r="A5" s="5"/>
      <c r="B5" s="6">
        <f ca="1">TODAY()</f>
        <v>46185</v>
      </c>
      <c r="C5" s="7">
        <v>10320</v>
      </c>
      <c r="D5" s="8">
        <f ca="1">IF(ISERROR(VLOOKUP(C5,'LMIV Internet'!$1:$1048576,6,0)),"",(VLOOKUP(C5,'LMIV Internet'!$1:$1048576,6,0)))</f>
        <v>104</v>
      </c>
      <c r="E5" s="9">
        <f ca="1">1000*E6/D5</f>
        <v>9.5192307692307701</v>
      </c>
      <c r="F5" s="10"/>
      <c r="G5" s="5"/>
      <c r="H5" s="6">
        <f ca="1">TODAY()</f>
        <v>46185</v>
      </c>
      <c r="I5" s="7">
        <v>13741</v>
      </c>
      <c r="J5" s="8">
        <f ca="1">IF(ISERROR(VLOOKUP(I5,'LMIV Internet'!$1:$1048576,6,0)),"",(VLOOKUP(I5,'LMIV Internet'!$1:$1048576,6,0)))</f>
        <v>110</v>
      </c>
      <c r="K5" s="9">
        <f ca="1">1000*K6/J5</f>
        <v>9</v>
      </c>
    </row>
    <row r="6" spans="1:11" ht="70.95" customHeight="1">
      <c r="A6" s="111" t="str">
        <f ca="1">VLOOKUP(C5,'LMIV Internet'!$1:$1048576,5,0)</f>
        <v>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v>
      </c>
      <c r="B6" s="111"/>
      <c r="C6" s="111"/>
      <c r="D6" s="111"/>
      <c r="E6" s="15">
        <v>0.99</v>
      </c>
      <c r="F6" s="13"/>
      <c r="G6" s="111" t="str">
        <f ca="1">VLOOKUP(I5,'LMIV Internet'!$1:$1048576,5,0)</f>
        <v>Butterplunder mit Tomaten und Paprika
Zutaten: WEIZENMEHL, Wasser, 11% Paprika, 11% Butter (MILCH), 6% Tomaten, 3% Tomatenmark, Mais, Zwiebeln, Hefe,  SESAM, Zucker, Salz, geriebener Hartkäse (MILCH), modifizierte Stärke, WEIZENSTÄRKE, WEIZENGLUTEN, VOLLMILCHPULVER, natives Olivenöl extra, Gewürze (enthalten SELLERIE), Auberginen, Maltodextrin, Sonnenblumenöl, Traubenzucker, Peperoni, Kräuter der Provence, WEIZENMALZMEHL, Hefeextrakt, Maiskeimöl, WEIZENQUELLMEHL, Stärke, Maisquellmehl, Branntweinessig, Gewürzextrakte, Fruktose.
Das Produkt kann Spuren von Eiern, Schalenfrüchten, Soja enthalten.</v>
      </c>
      <c r="H6" s="111"/>
      <c r="I6" s="111"/>
      <c r="J6" s="111"/>
      <c r="K6" s="15">
        <v>0.99</v>
      </c>
    </row>
    <row r="7" spans="1:11" s="4" customFormat="1" ht="29.4" customHeight="1">
      <c r="A7" s="112" t="str">
        <f ca="1">VLOOKUP(C8,'LMIV Internet'!$1:$1048576,2,0)</f>
        <v>Himbeer-Vanille-Plunder</v>
      </c>
      <c r="B7" s="112"/>
      <c r="C7" s="112"/>
      <c r="D7" s="112"/>
      <c r="E7" s="112"/>
      <c r="F7" s="3"/>
      <c r="G7" s="112" t="str">
        <f ca="1">VLOOKUP(I8,'LMIV Internet'!$1:$1048576,2,0)</f>
        <v>Amerikaner mit Streifen</v>
      </c>
      <c r="H7" s="112"/>
      <c r="I7" s="112"/>
      <c r="J7" s="112"/>
      <c r="K7" s="112"/>
    </row>
    <row r="8" spans="1:11" s="11" customFormat="1" ht="11.85" customHeight="1">
      <c r="A8" s="5"/>
      <c r="B8" s="6">
        <f ca="1">TODAY()</f>
        <v>46185</v>
      </c>
      <c r="C8" s="7">
        <v>10335</v>
      </c>
      <c r="D8" s="8">
        <f ca="1">IF(ISERROR(VLOOKUP(C8,'LMIV Internet'!$1:$1048576,6,0)),"",(VLOOKUP(C8,'LMIV Internet'!$1:$1048576,6,0)))</f>
        <v>106</v>
      </c>
      <c r="E8" s="9">
        <f ca="1">1000*E9/D8</f>
        <v>9.3396226415094343</v>
      </c>
      <c r="F8" s="10"/>
      <c r="G8" s="5"/>
      <c r="H8" s="6">
        <f ca="1">TODAY()</f>
        <v>46185</v>
      </c>
      <c r="I8" s="7">
        <v>266</v>
      </c>
      <c r="J8" s="8">
        <f ca="1">IF(ISERROR(VLOOKUP(I8,'LMIV Internet'!$1:$1048576,6,0)),"",(VLOOKUP(I8,'LMIV Internet'!$1:$1048576,6,0)))</f>
        <v>120</v>
      </c>
      <c r="K8" s="9">
        <f ca="1">1000*K9/J8</f>
        <v>20.75</v>
      </c>
    </row>
    <row r="9" spans="1:11" ht="71.400000000000006" customHeight="1">
      <c r="A9" s="111" t="str">
        <f ca="1">VLOOKUP(C8,'LMIV Internet'!$1:$1048576,5,0)</f>
        <v>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(Hemicelullasen, Amylasen)), natürliches Aroma.
Das Produkt kann Spuren von Schalenfrüchten, Eiern, Sesam und Soja enthalten.</v>
      </c>
      <c r="B9" s="111"/>
      <c r="C9" s="111"/>
      <c r="D9" s="111"/>
      <c r="E9" s="15">
        <v>0.99</v>
      </c>
      <c r="F9" s="13"/>
      <c r="G9" s="111" t="str">
        <f ca="1">VLOOKUP(I8,'LMIV Internet'!$1:$1048576,5,0)</f>
        <v>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v>
      </c>
      <c r="H9" s="111"/>
      <c r="I9" s="111"/>
      <c r="J9" s="111"/>
      <c r="K9" s="15">
        <v>2.4900000000000002</v>
      </c>
    </row>
    <row r="10" spans="1:11" s="4" customFormat="1" ht="29.4" customHeight="1">
      <c r="A10" s="112" t="str">
        <f ca="1">VLOOKUP(C11,'LMIV Internet'!$1:$1048576,2,0)</f>
        <v>Vanille-Plunder</v>
      </c>
      <c r="B10" s="112"/>
      <c r="C10" s="112"/>
      <c r="D10" s="112"/>
      <c r="E10" s="112"/>
      <c r="F10" s="3"/>
      <c r="G10" s="112" t="str">
        <f ca="1">VLOOKUP(I11,'LMIV Internet'!$1:$1048576,2,0)</f>
        <v>Maxi-Butter-Gipfel</v>
      </c>
      <c r="H10" s="112"/>
      <c r="I10" s="112"/>
      <c r="J10" s="112"/>
      <c r="K10" s="112"/>
    </row>
    <row r="11" spans="1:11" s="11" customFormat="1" ht="11.85" customHeight="1">
      <c r="A11" s="5"/>
      <c r="B11" s="6">
        <f ca="1">TODAY()</f>
        <v>46185</v>
      </c>
      <c r="C11" s="7">
        <v>10320</v>
      </c>
      <c r="D11" s="8">
        <f ca="1">IF(ISERROR(VLOOKUP(C11,'LMIV Internet'!$1:$1048576,6,0)),"",(VLOOKUP(C11,'LMIV Internet'!$1:$1048576,6,0)))</f>
        <v>104</v>
      </c>
      <c r="E11" s="9">
        <f ca="1">1000*E12/D11</f>
        <v>9.5192307692307701</v>
      </c>
      <c r="F11" s="10"/>
      <c r="G11" s="5"/>
      <c r="H11" s="6">
        <f ca="1">TODAY()</f>
        <v>46185</v>
      </c>
      <c r="I11" s="7">
        <v>10117</v>
      </c>
      <c r="J11" s="8">
        <f ca="1">IF(ISERROR(VLOOKUP(I11,'LMIV Internet'!$1:$1048576,6,0)),"",(VLOOKUP(I11,'LMIV Internet'!$1:$1048576,6,0)))</f>
        <v>68</v>
      </c>
      <c r="K11" s="9">
        <f ca="1">1000*K12/J11</f>
        <v>14.558823529411764</v>
      </c>
    </row>
    <row r="12" spans="1:11" ht="69" customHeight="1">
      <c r="A12" s="111" t="str">
        <f ca="1">VLOOKUP(C11,'LMIV Internet'!$1:$1048576,5,0)</f>
        <v>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v>
      </c>
      <c r="B12" s="111"/>
      <c r="C12" s="111"/>
      <c r="D12" s="111"/>
      <c r="E12" s="15">
        <v>0.99</v>
      </c>
      <c r="F12" s="13"/>
      <c r="G12" s="111" t="str">
        <f ca="1">VLOOKUP(I11,'LMIV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H12" s="111"/>
      <c r="I12" s="111"/>
      <c r="J12" s="111"/>
      <c r="K12" s="15">
        <v>0.99</v>
      </c>
    </row>
    <row r="13" spans="1:11" s="4" customFormat="1" ht="29.4" customHeight="1">
      <c r="A13" s="112" t="str">
        <f ca="1">VLOOKUP(C14,'LMIV Internet'!$1:$1048576,2,0)</f>
        <v>Käseschnecke</v>
      </c>
      <c r="B13" s="112"/>
      <c r="C13" s="112"/>
      <c r="D13" s="112"/>
      <c r="E13" s="112"/>
      <c r="F13" s="3"/>
      <c r="G13" s="112" t="str">
        <f ca="1">VLOOKUP(I14,'LMIV Internet'!$1:$1048576,2,0)</f>
        <v>Vanille-Plunder</v>
      </c>
      <c r="H13" s="112"/>
      <c r="I13" s="112"/>
      <c r="J13" s="112"/>
      <c r="K13" s="112"/>
    </row>
    <row r="14" spans="1:11" s="11" customFormat="1" ht="11.85" customHeight="1">
      <c r="A14" s="5"/>
      <c r="B14" s="6">
        <f ca="1">TODAY()</f>
        <v>46185</v>
      </c>
      <c r="C14" s="7">
        <v>8101546</v>
      </c>
      <c r="D14" s="8">
        <f ca="1">IF(ISERROR(VLOOKUP(C14,'LMIV Internet'!$1:$1048576,6,0)),"",(VLOOKUP(C14,'LMIV Internet'!$1:$1048576,6,0)))</f>
        <v>103</v>
      </c>
      <c r="E14" s="9">
        <f ca="1">1000*E15/D14</f>
        <v>9.6116504854368934</v>
      </c>
      <c r="F14" s="10"/>
      <c r="G14" s="5"/>
      <c r="H14" s="6">
        <f ca="1">TODAY()</f>
        <v>46185</v>
      </c>
      <c r="I14" s="7">
        <v>10320</v>
      </c>
      <c r="J14" s="8">
        <f ca="1">IF(ISERROR(VLOOKUP(I14,'LMIV Internet'!$1:$1048576,6,0)),"",(VLOOKUP(I14,'LMIV Internet'!$1:$1048576,6,0)))</f>
        <v>104</v>
      </c>
      <c r="K14" s="9">
        <f ca="1">1000*K15/J14</f>
        <v>25.865384615384617</v>
      </c>
    </row>
    <row r="15" spans="1:11" ht="64.95" customHeight="1">
      <c r="A15" s="111" t="str">
        <f ca="1">VLOOKUP(C14,'LMIV Internet'!$1:$1048576,5,0)</f>
        <v>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v>
      </c>
      <c r="B15" s="111"/>
      <c r="C15" s="111"/>
      <c r="D15" s="111"/>
      <c r="E15" s="15">
        <v>0.99</v>
      </c>
      <c r="F15" s="13"/>
      <c r="G15" s="111" t="str">
        <f ca="1">VLOOKUP(I14,'LMIV Internet'!$1:$1048576,5,0)</f>
        <v>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v>
      </c>
      <c r="H15" s="111"/>
      <c r="I15" s="111"/>
      <c r="J15" s="111"/>
      <c r="K15" s="15">
        <v>2.69</v>
      </c>
    </row>
  </sheetData>
  <mergeCells count="20">
    <mergeCell ref="A6:D6"/>
    <mergeCell ref="G6:J6"/>
    <mergeCell ref="A1:E1"/>
    <mergeCell ref="A4:E4"/>
    <mergeCell ref="G1:K1"/>
    <mergeCell ref="A3:D3"/>
    <mergeCell ref="G3:J3"/>
    <mergeCell ref="G4:K4"/>
    <mergeCell ref="A7:E7"/>
    <mergeCell ref="G7:K7"/>
    <mergeCell ref="A9:D9"/>
    <mergeCell ref="G9:J9"/>
    <mergeCell ref="A10:E10"/>
    <mergeCell ref="G10:K10"/>
    <mergeCell ref="A12:D12"/>
    <mergeCell ref="G12:J12"/>
    <mergeCell ref="A13:E13"/>
    <mergeCell ref="G13:K13"/>
    <mergeCell ref="A15:D15"/>
    <mergeCell ref="G15:J15"/>
  </mergeCells>
  <conditionalFormatting sqref="A1:XFD1048576">
    <cfRule type="containsErrors" dxfId="28" priority="1">
      <formula>ISERROR(A1)</formula>
    </cfRule>
  </conditionalFormatting>
  <conditionalFormatting sqref="D2">
    <cfRule type="containsText" dxfId="27" priority="129" operator="containsText" text="#NV">
      <formula>NOT(ISERROR(SEARCH("#NV",D2)))</formula>
    </cfRule>
    <cfRule type="cellIs" dxfId="26" priority="130" operator="equal">
      <formula>#N/A</formula>
    </cfRule>
  </conditionalFormatting>
  <conditionalFormatting sqref="D5">
    <cfRule type="containsText" dxfId="25" priority="51" operator="containsText" text="#NV">
      <formula>NOT(ISERROR(SEARCH("#NV",D5)))</formula>
    </cfRule>
    <cfRule type="cellIs" dxfId="24" priority="52" operator="equal">
      <formula>#N/A</formula>
    </cfRule>
  </conditionalFormatting>
  <conditionalFormatting sqref="D8">
    <cfRule type="containsText" dxfId="23" priority="46" operator="containsText" text="#NV">
      <formula>NOT(ISERROR(SEARCH("#NV",D8)))</formula>
    </cfRule>
    <cfRule type="cellIs" dxfId="22" priority="47" operator="equal">
      <formula>#N/A</formula>
    </cfRule>
  </conditionalFormatting>
  <conditionalFormatting sqref="D11">
    <cfRule type="containsText" dxfId="21" priority="41" operator="containsText" text="#NV">
      <formula>NOT(ISERROR(SEARCH("#NV",D11)))</formula>
    </cfRule>
    <cfRule type="cellIs" dxfId="20" priority="42" operator="equal">
      <formula>#N/A</formula>
    </cfRule>
  </conditionalFormatting>
  <conditionalFormatting sqref="D14">
    <cfRule type="containsText" dxfId="19" priority="36" operator="containsText" text="#NV">
      <formula>NOT(ISERROR(SEARCH("#NV",D14)))</formula>
    </cfRule>
    <cfRule type="cellIs" dxfId="18" priority="37" operator="equal">
      <formula>#N/A</formula>
    </cfRule>
  </conditionalFormatting>
  <conditionalFormatting sqref="J2">
    <cfRule type="containsText" dxfId="17" priority="11" operator="containsText" text="#NV">
      <formula>NOT(ISERROR(SEARCH("#NV",J2)))</formula>
    </cfRule>
    <cfRule type="cellIs" dxfId="16" priority="12" operator="equal">
      <formula>#N/A</formula>
    </cfRule>
  </conditionalFormatting>
  <conditionalFormatting sqref="J5">
    <cfRule type="containsText" dxfId="15" priority="16" operator="containsText" text="#NV">
      <formula>NOT(ISERROR(SEARCH("#NV",J5)))</formula>
    </cfRule>
    <cfRule type="cellIs" dxfId="14" priority="17" operator="equal">
      <formula>#N/A</formula>
    </cfRule>
  </conditionalFormatting>
  <conditionalFormatting sqref="J8">
    <cfRule type="containsText" dxfId="13" priority="21" operator="containsText" text="#NV">
      <formula>NOT(ISERROR(SEARCH("#NV",J8)))</formula>
    </cfRule>
    <cfRule type="cellIs" dxfId="12" priority="22" operator="equal">
      <formula>#N/A</formula>
    </cfRule>
  </conditionalFormatting>
  <conditionalFormatting sqref="J11">
    <cfRule type="containsText" dxfId="11" priority="26" operator="containsText" text="#NV">
      <formula>NOT(ISERROR(SEARCH("#NV",J11)))</formula>
    </cfRule>
    <cfRule type="cellIs" dxfId="10" priority="27" operator="equal">
      <formula>#N/A</formula>
    </cfRule>
  </conditionalFormatting>
  <conditionalFormatting sqref="J14">
    <cfRule type="containsText" dxfId="9" priority="31" operator="containsText" text="#NV">
      <formula>NOT(ISERROR(SEARCH("#NV",J14)))</formula>
    </cfRule>
    <cfRule type="cellIs" dxfId="8" priority="32" operator="equal">
      <formula>#N/A</formula>
    </cfRule>
  </conditionalFormatting>
  <printOptions horizontalCentered="1" gridLines="1"/>
  <pageMargins left="0.35433070866141736" right="0.31496062992125984" top="0.6692913385826772" bottom="0.62992125984251968" header="0" footer="0"/>
  <pageSetup paperSize="9" scale="90" orientation="landscape" blackAndWhite="1"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K16"/>
  <sheetViews>
    <sheetView showWhiteSpace="0" view="pageLayout" zoomScale="110" zoomScaleNormal="115" zoomScaleSheetLayoutView="130" zoomScalePageLayoutView="110" workbookViewId="0">
      <selection activeCell="G11" sqref="G11:J11"/>
    </sheetView>
  </sheetViews>
  <sheetFormatPr baseColWidth="10" defaultColWidth="11.44140625" defaultRowHeight="13.2"/>
  <cols>
    <col min="1" max="2" width="8.6640625" style="14" customWidth="1"/>
    <col min="3" max="4" width="17.33203125" style="14" customWidth="1"/>
    <col min="5" max="5" width="11.109375" style="14" customWidth="1"/>
    <col min="6" max="6" width="1.88671875" style="14" customWidth="1"/>
    <col min="7" max="8" width="8.6640625" style="14" customWidth="1"/>
    <col min="9" max="10" width="17.33203125" style="14" customWidth="1"/>
    <col min="11" max="11" width="11.44140625" style="14" customWidth="1"/>
    <col min="12" max="16384" width="11.44140625" style="14"/>
  </cols>
  <sheetData>
    <row r="1" spans="1:11" s="4" customFormat="1" ht="30" customHeight="1">
      <c r="A1" s="112" t="str">
        <f ca="1">VLOOKUP(C4,'LMIV Internet'!$1:$1048576,2,0)</f>
        <v xml:space="preserve">Maxi-Butter-Gipfel </v>
      </c>
      <c r="B1" s="112"/>
      <c r="C1" s="112"/>
      <c r="D1" s="112"/>
      <c r="E1" s="112"/>
      <c r="F1" s="3"/>
      <c r="G1" s="112" t="str">
        <f ca="1">VLOOKUP(I4,'LMIV Internet'!$1:$1048576,2,0)</f>
        <v>Laugen Saaten Brötli</v>
      </c>
      <c r="H1" s="112"/>
      <c r="I1" s="112"/>
      <c r="J1" s="112"/>
      <c r="K1" s="112"/>
    </row>
    <row r="2" spans="1:11" s="11" customFormat="1" ht="15" customHeight="1">
      <c r="A2" s="116">
        <f ca="1">VLOOKUP(C4,'LMIV Internet'!$1:$1048576,6,0)</f>
        <v>67</v>
      </c>
      <c r="B2" s="116"/>
      <c r="C2" s="116"/>
      <c r="D2" s="116"/>
      <c r="E2" s="117"/>
      <c r="F2" s="10"/>
      <c r="G2" s="116">
        <f ca="1">VLOOKUP(I4,'LMIV Internet'!$1:$1048576,6,0)</f>
        <v>100</v>
      </c>
      <c r="H2" s="116"/>
      <c r="I2" s="116"/>
      <c r="J2" s="116"/>
      <c r="K2" s="117"/>
    </row>
    <row r="3" spans="1:11" s="11" customFormat="1" ht="42.6" customHeight="1">
      <c r="A3" s="111" t="str">
        <f ca="1">VLOOKUP(C4,'LMIV Internet'!$1:$1048576,5,0)</f>
        <v>Buttercroissant
Zutaten:WEIZENMEHL, Wasser, 17% Butter (MILCH), Hefe, Zucker, WEIZENGLUTEN, Salz, WEIZENMALZMEHL, Süßmolkenpulver (MILCH), Emulgator Lecithine, WEIZENSTÄRKE, Mehlbehandlungsmittel (Ascorbinsäure, Enzyme (Hemicellulasen, Amylasen)).
Das Produkt kann Spuren von Ei, Schalenfrüchten, Soja und Sesam enthalten.</v>
      </c>
      <c r="B3" s="111"/>
      <c r="C3" s="111"/>
      <c r="D3" s="111"/>
      <c r="E3" s="117"/>
      <c r="F3" s="10"/>
      <c r="G3" s="111" t="str">
        <f ca="1">VLOOKUP(I4,'LMIV Internet'!$1:$1048576,5,0)</f>
        <v>Weizenbrötchen mit Saaten, belaugt, aufgetaut
Zutaten: WEIZENMEHL, Wasser, Rapsöl, Sonnenblumenkerne (4%), ROGGENMEHL (4%), Hefe, Leinsamen (2%), SESAM (2%), Salz, Verdickungsmittel (Guarkernmehl), WEIZENMALZMEHL, Zucker, WEIZENGLUTEN, WEIZENFASER, Stabilisator (E412), Sauerteig (ROGGEN), GERSTENMALZMEHL, Natronlauge (Säureregulator E524), Emulgatoren (Lecithin aus Raps, E472e). 
Kann Spuren von SOJA, SENF, BAUMNÜSSEN, CASHEWNÜSSEN, MANDELN, MILCH, EIERN enthalten.</v>
      </c>
      <c r="H3" s="111"/>
      <c r="I3" s="111"/>
      <c r="J3" s="111"/>
      <c r="K3" s="117"/>
    </row>
    <row r="4" spans="1:11" ht="11.4" customHeight="1">
      <c r="A4" s="113">
        <f ca="1">TODAY()</f>
        <v>46185</v>
      </c>
      <c r="B4" s="114"/>
      <c r="C4" s="115">
        <v>13023</v>
      </c>
      <c r="D4" s="115"/>
      <c r="E4" s="16"/>
      <c r="F4" s="13"/>
      <c r="G4" s="113">
        <f ca="1">TODAY()</f>
        <v>46185</v>
      </c>
      <c r="H4" s="114"/>
      <c r="I4" s="115">
        <v>1774</v>
      </c>
      <c r="J4" s="115"/>
      <c r="K4" s="16"/>
    </row>
    <row r="5" spans="1:11" s="4" customFormat="1" ht="30" customHeight="1">
      <c r="A5" s="112" t="str">
        <f ca="1">VLOOKUP(C8,'LMIV Internet'!$1:$1048576,2,0)</f>
        <v>Geflügelrolle</v>
      </c>
      <c r="B5" s="112"/>
      <c r="C5" s="112"/>
      <c r="D5" s="112"/>
      <c r="E5" s="112"/>
      <c r="F5" s="3"/>
      <c r="G5" s="112" t="str">
        <f ca="1">VLOOKUP(I8,'LMIV Internet'!$1:$1048576,2,0)</f>
        <v>Amerikaner mit Streifen</v>
      </c>
      <c r="H5" s="112"/>
      <c r="I5" s="112"/>
      <c r="J5" s="112"/>
      <c r="K5" s="112"/>
    </row>
    <row r="6" spans="1:11" s="11" customFormat="1" ht="15" customHeight="1">
      <c r="A6" s="116">
        <f ca="1">VLOOKUP(C8,'LMIV Internet'!$1:$1048576,6,0)</f>
        <v>136</v>
      </c>
      <c r="B6" s="116"/>
      <c r="C6" s="116"/>
      <c r="D6" s="116"/>
      <c r="E6" s="117"/>
      <c r="F6" s="10"/>
      <c r="G6" s="116">
        <f ca="1">VLOOKUP(I8,'LMIV Internet'!$1:$1048576,6,0)</f>
        <v>120</v>
      </c>
      <c r="H6" s="116"/>
      <c r="I6" s="116"/>
      <c r="J6" s="116"/>
      <c r="K6" s="117"/>
    </row>
    <row r="7" spans="1:11" s="11" customFormat="1" ht="40.950000000000003" customHeight="1">
      <c r="A7" s="111" t="str">
        <f ca="1">VLOOKUP(C8,'LMIV Internet'!$1:$1048576,5,0)</f>
        <v>Plunder mit gebrühtem Geflügelfleischerzeugnis aus
Separatorenfleisch in Eigenhaut
Zutaten: 57% gebrühtes Geflügelfleischerzeugnis aus Separatorenfleisch in Eigenhaut (42% Geflügelseparatorenfleisch, Wasser, WEIZENMEHL, Salz, Gewürze, getrocknete Zwiebeln, Antioxidationsmittel Natriumisoascorbat, Säureregulator Natriumcitrat, Stabilisator Diphosphate), WEIZENMEHL, Wasser, Margarine (Palmfett, Wasser, Rapsöl, Emulgator Mono- und Diglyceride von Speisefettsäuren, Säuerungsmittel Citronensäure), Zucker, Hefe, Salz, Rapsöl, WEIZENGLUTEN, WEIZENMALZMEHL, Süßmolkenpulver (MILCH), WEIZENSTÄRKE.
Das Produkt kann Spuren von Schalenfrüchten, Ei, Sesam, Soja, Sellerie, Senf und Lupinen enthalten.</v>
      </c>
      <c r="B7" s="111"/>
      <c r="C7" s="111"/>
      <c r="D7" s="111"/>
      <c r="E7" s="117"/>
      <c r="F7" s="10"/>
      <c r="G7" s="111" t="str">
        <f ca="1">VLOOKUP(I8,'LMIV Internet'!$1:$1048576,5,0)</f>
        <v>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v>
      </c>
      <c r="H7" s="111"/>
      <c r="I7" s="111"/>
      <c r="J7" s="111"/>
      <c r="K7" s="117"/>
    </row>
    <row r="8" spans="1:11" ht="15" customHeight="1">
      <c r="A8" s="113">
        <f ca="1">TODAY()</f>
        <v>46185</v>
      </c>
      <c r="B8" s="114"/>
      <c r="C8" s="115">
        <v>2606</v>
      </c>
      <c r="D8" s="115"/>
      <c r="E8" s="16"/>
      <c r="F8" s="13"/>
      <c r="G8" s="113">
        <f ca="1">TODAY()</f>
        <v>46185</v>
      </c>
      <c r="H8" s="114"/>
      <c r="I8" s="115">
        <v>266</v>
      </c>
      <c r="J8" s="115"/>
      <c r="K8" s="16"/>
    </row>
    <row r="9" spans="1:11" s="4" customFormat="1" ht="30" customHeight="1">
      <c r="A9" s="112" t="str">
        <f ca="1">VLOOKUP(C12,'LMIV Internet'!$1:$1048576,2,0)</f>
        <v>Spinat-Feta-Strudel</v>
      </c>
      <c r="B9" s="112"/>
      <c r="C9" s="112"/>
      <c r="D9" s="112"/>
      <c r="E9" s="112"/>
      <c r="F9" s="3"/>
      <c r="G9" s="112" t="str">
        <f ca="1">VLOOKUP(I12,'LMIV Internet'!$1:$1048576,2,0)</f>
        <v>Maxi-Butter-Gipfel</v>
      </c>
      <c r="H9" s="112"/>
      <c r="I9" s="112"/>
      <c r="J9" s="112"/>
      <c r="K9" s="112"/>
    </row>
    <row r="10" spans="1:11" s="11" customFormat="1" ht="15" customHeight="1">
      <c r="A10" s="116">
        <f ca="1">VLOOKUP(C12,'LMIV Internet'!$1:$1048576,6,0)</f>
        <v>111</v>
      </c>
      <c r="B10" s="116"/>
      <c r="C10" s="116"/>
      <c r="D10" s="116"/>
      <c r="E10" s="117"/>
      <c r="F10" s="10"/>
      <c r="G10" s="116">
        <f ca="1">VLOOKUP(I12,'LMIV Internet'!$1:$1048576,6,0)</f>
        <v>68</v>
      </c>
      <c r="H10" s="116"/>
      <c r="I10" s="116"/>
      <c r="J10" s="116"/>
      <c r="K10" s="117"/>
    </row>
    <row r="11" spans="1:11" s="11" customFormat="1" ht="40.200000000000003" customHeight="1">
      <c r="A11" s="111" t="str">
        <f ca="1">VLOOKUP(C12,'LMIV Internet'!$1:$1048576,5,0)</f>
        <v>Butterplunder mit Spinat und Feta, bestreut mit Käse
Zutaten: WEIZENMEHL, Wasser, 13% Spinat, 12% Butter (MILCH), 3% Feta (MILCH), 2% geriebener Hartkäse (MILCH), Zwiebeln, Hefe, modifizierte Stärke, Zucker, Salz, Sahnepulver (MILCH), WEIZENGLUTEN, VOLLMILCHPULVER, WEIZENSTÄRKE, natives Olivenöl extra, Gewürze, Traubenzucker, Maltodextrin, WEIZENMALZMEHL, WEIZENQUELLMEHL, Maisquellmehl, LAKTOSE, Gewürzextrakte.
Das Produkt kann Spuren von Schalenfrüchten, Ei, Soja und Sesam enthalten.</v>
      </c>
      <c r="B11" s="111"/>
      <c r="C11" s="111"/>
      <c r="D11" s="111"/>
      <c r="E11" s="117"/>
      <c r="F11" s="10"/>
      <c r="G11" s="111" t="str">
        <f ca="1">VLOOKUP(I12,'LMIV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H11" s="111"/>
      <c r="I11" s="111"/>
      <c r="J11" s="111"/>
      <c r="K11" s="117"/>
    </row>
    <row r="12" spans="1:11" ht="12.6" customHeight="1">
      <c r="A12" s="113">
        <f ca="1">TODAY()</f>
        <v>46185</v>
      </c>
      <c r="B12" s="114"/>
      <c r="C12" s="115">
        <v>13751</v>
      </c>
      <c r="D12" s="115"/>
      <c r="E12" s="16"/>
      <c r="F12" s="13"/>
      <c r="G12" s="113">
        <f ca="1">TODAY()</f>
        <v>46185</v>
      </c>
      <c r="H12" s="114"/>
      <c r="I12" s="115">
        <v>10117</v>
      </c>
      <c r="J12" s="115"/>
      <c r="K12" s="16"/>
    </row>
    <row r="13" spans="1:11" s="4" customFormat="1" ht="27.9" customHeight="1">
      <c r="A13" s="112" t="str">
        <f ca="1">VLOOKUP(C16,'LMIV Internet'!$1:$1048576,2,0)</f>
        <v>Pinkie-Donut</v>
      </c>
      <c r="B13" s="112"/>
      <c r="C13" s="112"/>
      <c r="D13" s="112"/>
      <c r="E13" s="112"/>
      <c r="F13" s="3"/>
      <c r="G13" s="112" t="str">
        <f ca="1">VLOOKUP(I16,'LMIV Internet'!$1:$1048576,2,0)</f>
        <v>Käseschnecke</v>
      </c>
      <c r="H13" s="112"/>
      <c r="I13" s="112"/>
      <c r="J13" s="112"/>
      <c r="K13" s="112"/>
    </row>
    <row r="14" spans="1:11" s="11" customFormat="1" ht="14.1" customHeight="1">
      <c r="A14" s="116">
        <f ca="1">VLOOKUP(C16,'LMIV Internet'!$1:$1048576,6,0)</f>
        <v>60</v>
      </c>
      <c r="B14" s="116"/>
      <c r="C14" s="116"/>
      <c r="D14" s="116"/>
      <c r="E14" s="117"/>
      <c r="F14" s="10"/>
      <c r="G14" s="116">
        <f ca="1">VLOOKUP(I16,'LMIV Internet'!$1:$1048576,6,0)</f>
        <v>103</v>
      </c>
      <c r="H14" s="116"/>
      <c r="I14" s="116"/>
      <c r="J14" s="116"/>
      <c r="K14" s="117"/>
    </row>
    <row r="15" spans="1:11" s="11" customFormat="1" ht="30" customHeight="1">
      <c r="A15" s="111" t="str">
        <f ca="1">VLOOKUP(C16,'LMIV Internet'!$1:$1048576,5,0)</f>
        <v>Siedegebäck aus Hefeteig mit Fettglasur und Zuckerstreuseln
Zutaten: WEIZENMEHL, Wasser, 11% Fettglasur (Zucker, pflanzliche Fette (Palmkern, Kokos), Palmöl, Emulgator Lecithine, Farbstoff Echtes Karmin), Palmöl, 7% Zuckerstreusel (Zucker, Glukosesirup, pflanzliche Öle (Kokos, Raps), Stärke,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LAKTOSE, Süßmolkenpulver (MILCH), Mehlbehandlungsmittel Ascorbinsäure.
Kann Spuren von Schalenfrüchten und Soja enthalten.</v>
      </c>
      <c r="B15" s="111"/>
      <c r="C15" s="111"/>
      <c r="D15" s="111"/>
      <c r="E15" s="117"/>
      <c r="F15" s="10"/>
      <c r="G15" s="111" t="str">
        <f ca="1">VLOOKUP(I16,'LMIV Internet'!$1:$1048576,5,0)</f>
        <v>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v>
      </c>
      <c r="H15" s="111"/>
      <c r="I15" s="111"/>
      <c r="J15" s="111"/>
      <c r="K15" s="117"/>
    </row>
    <row r="16" spans="1:11" ht="12" customHeight="1">
      <c r="A16" s="113">
        <f ca="1">TODAY()</f>
        <v>46185</v>
      </c>
      <c r="B16" s="114"/>
      <c r="C16" s="115">
        <v>20970</v>
      </c>
      <c r="D16" s="115"/>
      <c r="E16" s="17"/>
      <c r="F16" s="13"/>
      <c r="G16" s="113">
        <f ca="1">TODAY()</f>
        <v>46185</v>
      </c>
      <c r="H16" s="114"/>
      <c r="I16" s="115">
        <v>8101546</v>
      </c>
      <c r="J16" s="115"/>
      <c r="K16" s="16"/>
    </row>
  </sheetData>
  <mergeCells count="48">
    <mergeCell ref="A16:B16"/>
    <mergeCell ref="C16:D16"/>
    <mergeCell ref="G16:H16"/>
    <mergeCell ref="I16:J16"/>
    <mergeCell ref="A14:D14"/>
    <mergeCell ref="E14:E15"/>
    <mergeCell ref="G14:J14"/>
    <mergeCell ref="K14:K15"/>
    <mergeCell ref="A15:D15"/>
    <mergeCell ref="G15:J15"/>
    <mergeCell ref="A12:B12"/>
    <mergeCell ref="C12:D12"/>
    <mergeCell ref="G12:H12"/>
    <mergeCell ref="I12:J12"/>
    <mergeCell ref="A13:E13"/>
    <mergeCell ref="G13:K13"/>
    <mergeCell ref="A9:E9"/>
    <mergeCell ref="G9:K9"/>
    <mergeCell ref="A10:D10"/>
    <mergeCell ref="E10:E11"/>
    <mergeCell ref="G10:J10"/>
    <mergeCell ref="K10:K11"/>
    <mergeCell ref="A11:D11"/>
    <mergeCell ref="G11:J11"/>
    <mergeCell ref="K6:K7"/>
    <mergeCell ref="A7:D7"/>
    <mergeCell ref="G7:J7"/>
    <mergeCell ref="A4:B4"/>
    <mergeCell ref="C4:D4"/>
    <mergeCell ref="G4:H4"/>
    <mergeCell ref="I4:J4"/>
    <mergeCell ref="A5:E5"/>
    <mergeCell ref="G5:K5"/>
    <mergeCell ref="A1:E1"/>
    <mergeCell ref="G1:K1"/>
    <mergeCell ref="A2:D2"/>
    <mergeCell ref="E2:E3"/>
    <mergeCell ref="G2:J2"/>
    <mergeCell ref="K2:K3"/>
    <mergeCell ref="A3:D3"/>
    <mergeCell ref="G3:J3"/>
    <mergeCell ref="A8:B8"/>
    <mergeCell ref="C8:D8"/>
    <mergeCell ref="G8:H8"/>
    <mergeCell ref="I8:J8"/>
    <mergeCell ref="A6:D6"/>
    <mergeCell ref="E6:E7"/>
    <mergeCell ref="G6:J6"/>
  </mergeCells>
  <conditionalFormatting sqref="A10:D12">
    <cfRule type="containsErrors" dxfId="7" priority="3">
      <formula>ISERROR(A10)</formula>
    </cfRule>
  </conditionalFormatting>
  <conditionalFormatting sqref="A13:K13">
    <cfRule type="containsErrors" dxfId="6" priority="16">
      <formula>ISERROR(A13)</formula>
    </cfRule>
  </conditionalFormatting>
  <conditionalFormatting sqref="A1:XFD9">
    <cfRule type="containsErrors" dxfId="5" priority="5">
      <formula>ISERROR(A1)</formula>
    </cfRule>
  </conditionalFormatting>
  <conditionalFormatting sqref="A14:XFD1048576">
    <cfRule type="containsErrors" dxfId="4" priority="1">
      <formula>ISERROR(A14)</formula>
    </cfRule>
  </conditionalFormatting>
  <conditionalFormatting sqref="E12:K12">
    <cfRule type="containsErrors" dxfId="3" priority="37">
      <formula>ISERROR(E12)</formula>
    </cfRule>
  </conditionalFormatting>
  <conditionalFormatting sqref="E10:XFD11">
    <cfRule type="containsErrors" dxfId="2" priority="4">
      <formula>ISERROR(E10)</formula>
    </cfRule>
  </conditionalFormatting>
  <conditionalFormatting sqref="L12:XFD13">
    <cfRule type="containsErrors" dxfId="1" priority="39">
      <formula>ISERROR(L12)</formula>
    </cfRule>
  </conditionalFormatting>
  <printOptions horizontalCentered="1" gridLines="1"/>
  <pageMargins left="7.874015748031496E-2" right="7.874015748031496E-2" top="0.39370078740157483" bottom="0" header="0" footer="0"/>
  <pageSetup paperSize="9" orientation="landscape" r:id="rId1"/>
  <headerFooter scaleWithDoc="0"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K16"/>
  <sheetViews>
    <sheetView showWhiteSpace="0" view="pageLayout" zoomScaleNormal="130" zoomScaleSheetLayoutView="100" workbookViewId="0">
      <selection activeCell="E8" sqref="E8"/>
    </sheetView>
  </sheetViews>
  <sheetFormatPr baseColWidth="10" defaultColWidth="11.44140625" defaultRowHeight="13.2"/>
  <cols>
    <col min="1" max="2" width="8.6640625" style="14" customWidth="1"/>
    <col min="3" max="4" width="17.33203125" style="14" customWidth="1"/>
    <col min="5" max="5" width="11.88671875" style="14" customWidth="1"/>
    <col min="6" max="6" width="1.88671875" style="14" customWidth="1"/>
    <col min="7" max="8" width="8.6640625" style="14" customWidth="1"/>
    <col min="9" max="10" width="17.33203125" style="14" customWidth="1"/>
    <col min="11" max="11" width="11.88671875" style="14" customWidth="1"/>
    <col min="12" max="16384" width="11.44140625" style="14"/>
  </cols>
  <sheetData>
    <row r="1" spans="1:11" s="4" customFormat="1" ht="30" customHeight="1">
      <c r="A1" s="112" t="str">
        <f ca="1">VLOOKUP(C4,'LMIV Internet'!$1:$1048576,2,0)</f>
        <v>Kartoffelbrötchen, hell</v>
      </c>
      <c r="B1" s="112"/>
      <c r="C1" s="112"/>
      <c r="D1" s="112"/>
      <c r="E1" s="112"/>
      <c r="F1" s="3"/>
      <c r="G1" s="112" t="str">
        <f ca="1">VLOOKUP(I4,'LMIV Internet'!$1:$1048576,2,0)</f>
        <v xml:space="preserve">Andalusischer Bergfladen </v>
      </c>
      <c r="H1" s="112"/>
      <c r="I1" s="112"/>
      <c r="J1" s="112"/>
      <c r="K1" s="112"/>
    </row>
    <row r="2" spans="1:11" s="11" customFormat="1" ht="15" customHeight="1">
      <c r="A2" s="116">
        <f ca="1">VLOOKUP(C4,'LMIV Internet'!$1:$1048576,6,0)</f>
        <v>88</v>
      </c>
      <c r="B2" s="116"/>
      <c r="C2" s="116"/>
      <c r="D2" s="116"/>
      <c r="E2" s="117">
        <v>2.99</v>
      </c>
      <c r="F2" s="10"/>
      <c r="G2" s="116">
        <f ca="1">VLOOKUP(I4,'LMIV Internet'!$1:$1048576,6,0)</f>
        <v>503</v>
      </c>
      <c r="H2" s="116"/>
      <c r="I2" s="116"/>
      <c r="J2" s="116"/>
      <c r="K2" s="117">
        <v>2.99</v>
      </c>
    </row>
    <row r="3" spans="1:11" s="11" customFormat="1" ht="40.950000000000003" customHeight="1">
      <c r="A3" s="111" t="str">
        <f ca="1">VLOOKUP(C4,'LMIV Internet'!$1:$1048576,5,0)</f>
        <v>Weizenbrötchen mit 12% Kartoffelflocken
Zutaten: WEIZENMEHL, Wasser, 12% Kartoffelflocken, Weizensauerteig (WEIZENMEHL, Wasser), WEIZENGLUTEN, Hefe, Salz, WEIZENMALZMEHL, Verdickungsmittel Guarkernmehl, GERSTENMALZMEHL, Zucker, pflanzliches Öl Raps, Emulgator Mono- und Diacetylweinsäureester von Mono- und Diglyceriden von Speisefettsäuren, Säureregulator Calciumcarbonat, Mehlbehandlungsmittel Ascorbinsäure.
Das Produkt kann Spuren von Ei, Milch, Schalenfrüchten, Senf, Sesam, Soja enthalten.</v>
      </c>
      <c r="B3" s="111"/>
      <c r="C3" s="111"/>
      <c r="D3" s="111"/>
      <c r="E3" s="117"/>
      <c r="F3" s="10"/>
      <c r="G3" s="111" t="str">
        <f ca="1">VLOOKUP(I4,'LMIV Internet'!$1:$1048576,5,0)</f>
        <v>Weizenbrot nach spanischer Art
Zutaten: WEIZENMEHL, Wasser, HARTWEIZENGRIESS, Meersalz, Hefe, WEIZENGLUTEN, Branntweinessig,
WEIZENMALZMEHL, Acerolapulver.
Das Produkt kann Spuren von Ei, Milch, Schalenfrüchten, Sellerie, Senf, Sesam, Soja enthalten.</v>
      </c>
      <c r="H3" s="111"/>
      <c r="I3" s="111"/>
      <c r="J3" s="111"/>
      <c r="K3" s="117"/>
    </row>
    <row r="4" spans="1:11" ht="13.2" customHeight="1">
      <c r="A4" s="113">
        <f ca="1">TODAY()</f>
        <v>46185</v>
      </c>
      <c r="B4" s="114"/>
      <c r="C4" s="115">
        <v>847036</v>
      </c>
      <c r="D4" s="115"/>
      <c r="E4" s="17">
        <f ca="1">1000*E2/A2</f>
        <v>33.977272727272727</v>
      </c>
      <c r="F4" s="13"/>
      <c r="G4" s="113">
        <f ca="1">TODAY()</f>
        <v>46185</v>
      </c>
      <c r="H4" s="114"/>
      <c r="I4" s="115">
        <v>20673</v>
      </c>
      <c r="J4" s="115"/>
      <c r="K4" s="16">
        <f ca="1">1000*K2/G2</f>
        <v>5.9443339960238566</v>
      </c>
    </row>
    <row r="5" spans="1:11" s="4" customFormat="1" ht="30" customHeight="1">
      <c r="A5" s="112" t="str">
        <f ca="1">VLOOKUP(C8,'LMIV Internet'!$1:$1048576,2,0)</f>
        <v>Butter-Apfeltasche</v>
      </c>
      <c r="B5" s="112"/>
      <c r="C5" s="112"/>
      <c r="D5" s="112"/>
      <c r="E5" s="112"/>
      <c r="F5" s="3"/>
      <c r="G5" s="112" t="str">
        <f ca="1">VLOOKUP(I8,'LMIV Internet'!$1:$1048576,2,0)</f>
        <v>Laugen Saaten Brötli</v>
      </c>
      <c r="H5" s="112"/>
      <c r="I5" s="112"/>
      <c r="J5" s="112"/>
      <c r="K5" s="112"/>
    </row>
    <row r="6" spans="1:11" s="11" customFormat="1" ht="15" customHeight="1">
      <c r="A6" s="116">
        <f ca="1">VLOOKUP(C8,'LMIV Internet'!$1:$1048576,6,0)</f>
        <v>90</v>
      </c>
      <c r="B6" s="116"/>
      <c r="C6" s="116"/>
      <c r="D6" s="116"/>
      <c r="E6" s="117">
        <v>1.99</v>
      </c>
      <c r="F6" s="10"/>
      <c r="G6" s="116">
        <f ca="1">VLOOKUP(I8,'LMIV Internet'!$1:$1048576,6,0)</f>
        <v>100</v>
      </c>
      <c r="H6" s="116"/>
      <c r="I6" s="116"/>
      <c r="J6" s="116"/>
      <c r="K6" s="117">
        <v>1.39</v>
      </c>
    </row>
    <row r="7" spans="1:11" s="11" customFormat="1" ht="40.950000000000003" customHeight="1">
      <c r="A7" s="111" t="str">
        <f ca="1">VLOOKUP(C8,'LMIV Internet'!$1:$1048576,5,0)</f>
        <v xml:space="preserve">Butter-Blätterteiggebäck mit Apfelfüllung
Zutaten: 37% Apfelfüllung (82% Apfelmus, Zucker), WEIZENMEHL, 22,5% Butter (MILCH), Wasser, pasteurisiertes VOLLEI, Salz.
Das Produkt kann Spuren von Soja und Schalenfrüchten enthalten. </v>
      </c>
      <c r="B7" s="111"/>
      <c r="C7" s="111"/>
      <c r="D7" s="111"/>
      <c r="E7" s="117"/>
      <c r="F7" s="10"/>
      <c r="G7" s="111" t="str">
        <f ca="1">VLOOKUP(I8,'LMIV Internet'!$1:$1048576,5,0)</f>
        <v>Weizenbrötchen mit Saaten, belaugt, aufgetaut
Zutaten: WEIZENMEHL, Wasser, Rapsöl, Sonnenblumenkerne (4%), ROGGENMEHL (4%), Hefe, Leinsamen (2%), SESAM (2%), Salz, Verdickungsmittel (Guarkernmehl), WEIZENMALZMEHL, Zucker, WEIZENGLUTEN, WEIZENFASER, Stabilisator (E412), Sauerteig (ROGGEN), GERSTENMALZMEHL, Natronlauge (Säureregulator E524), Emulgatoren (Lecithin aus Raps, E472e). 
Kann Spuren von SOJA, SENF, BAUMNÜSSEN, CASHEWNÜSSEN, MANDELN, MILCH, EIERN enthalten.</v>
      </c>
      <c r="H7" s="111"/>
      <c r="I7" s="111"/>
      <c r="J7" s="111"/>
      <c r="K7" s="117"/>
    </row>
    <row r="8" spans="1:11" ht="15" customHeight="1">
      <c r="A8" s="113">
        <f ca="1">TODAY()</f>
        <v>46185</v>
      </c>
      <c r="B8" s="114"/>
      <c r="C8" s="115">
        <v>214</v>
      </c>
      <c r="D8" s="115"/>
      <c r="E8" s="16">
        <f ca="1">1000*E6/A6</f>
        <v>22.111111111111111</v>
      </c>
      <c r="F8" s="13"/>
      <c r="G8" s="113">
        <f ca="1">TODAY()</f>
        <v>46185</v>
      </c>
      <c r="H8" s="114"/>
      <c r="I8" s="115">
        <v>1774</v>
      </c>
      <c r="J8" s="115"/>
      <c r="K8" s="16">
        <f ca="1">1000*K6/G6</f>
        <v>13.9</v>
      </c>
    </row>
    <row r="9" spans="1:11" s="4" customFormat="1" ht="30" customHeight="1">
      <c r="A9" s="112" t="str">
        <f ca="1">VLOOKUP(C12,'LMIV Internet'!$1:$1048576,2,0)</f>
        <v>Käseschnecke</v>
      </c>
      <c r="B9" s="112"/>
      <c r="C9" s="112"/>
      <c r="D9" s="112"/>
      <c r="E9" s="112"/>
      <c r="F9" s="3"/>
      <c r="G9" s="112" t="str">
        <f ca="1">VLOOKUP(I12,'LMIV Internet'!$1:$1048576,2,0)</f>
        <v>Maxi-Butter-Gipfel</v>
      </c>
      <c r="H9" s="112"/>
      <c r="I9" s="112"/>
      <c r="J9" s="112"/>
      <c r="K9" s="112"/>
    </row>
    <row r="10" spans="1:11" s="11" customFormat="1" ht="15" customHeight="1">
      <c r="A10" s="116">
        <f ca="1">VLOOKUP(C12,'LMIV Internet'!$1:$1048576,6,0)</f>
        <v>103</v>
      </c>
      <c r="B10" s="116"/>
      <c r="C10" s="116"/>
      <c r="D10" s="116"/>
      <c r="E10" s="117">
        <v>1.19</v>
      </c>
      <c r="F10" s="10"/>
      <c r="G10" s="116">
        <f ca="1">VLOOKUP(I12,'LMIV Internet'!$1:$1048576,6,0)</f>
        <v>68</v>
      </c>
      <c r="H10" s="116"/>
      <c r="I10" s="116"/>
      <c r="J10" s="116"/>
      <c r="K10" s="117">
        <v>0.49</v>
      </c>
    </row>
    <row r="11" spans="1:11" s="11" customFormat="1" ht="40.200000000000003" customHeight="1">
      <c r="A11" s="111" t="str">
        <f ca="1">VLOOKUP(C12,'LMIV Internet'!$1:$1048576,5,0)</f>
        <v>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v>
      </c>
      <c r="B11" s="111"/>
      <c r="C11" s="111"/>
      <c r="D11" s="111"/>
      <c r="E11" s="117"/>
      <c r="F11" s="10"/>
      <c r="G11" s="111" t="str">
        <f ca="1">VLOOKUP(I12,'LMIV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H11" s="111"/>
      <c r="I11" s="111"/>
      <c r="J11" s="111"/>
      <c r="K11" s="117"/>
    </row>
    <row r="12" spans="1:11" ht="13.95" customHeight="1">
      <c r="A12" s="113">
        <f ca="1">TODAY()</f>
        <v>46185</v>
      </c>
      <c r="B12" s="114"/>
      <c r="C12" s="115">
        <v>8101546</v>
      </c>
      <c r="D12" s="115"/>
      <c r="E12" s="17">
        <f ca="1">1000*E10/A10</f>
        <v>11.553398058252426</v>
      </c>
      <c r="F12" s="13"/>
      <c r="G12" s="113">
        <f ca="1">TODAY()</f>
        <v>46185</v>
      </c>
      <c r="H12" s="114"/>
      <c r="I12" s="115">
        <v>10117</v>
      </c>
      <c r="J12" s="115"/>
      <c r="K12" s="16">
        <f ca="1">1000*K10/G10</f>
        <v>7.2058823529411766</v>
      </c>
    </row>
    <row r="13" spans="1:11" s="4" customFormat="1" ht="27.9" customHeight="1">
      <c r="A13" s="112" t="str">
        <f ca="1">VLOOKUP(C16,'LMIV Internet'!$1:$1048576,2,0)</f>
        <v>Himbeer-Vanille-Plunder</v>
      </c>
      <c r="B13" s="112"/>
      <c r="C13" s="112"/>
      <c r="D13" s="112"/>
      <c r="E13" s="112"/>
      <c r="F13" s="3"/>
      <c r="G13" s="112" t="str">
        <f ca="1">VLOOKUP(I16,'LMIV Internet'!$1:$1048576,2,0)</f>
        <v>Amerikaner mit Streifen</v>
      </c>
      <c r="H13" s="112"/>
      <c r="I13" s="112"/>
      <c r="J13" s="112"/>
      <c r="K13" s="112"/>
    </row>
    <row r="14" spans="1:11" s="11" customFormat="1" ht="14.1" customHeight="1">
      <c r="A14" s="116">
        <f ca="1">VLOOKUP(C16,'LMIV Internet'!$1:$1048576,6,0)</f>
        <v>106</v>
      </c>
      <c r="B14" s="116"/>
      <c r="C14" s="116"/>
      <c r="D14" s="116"/>
      <c r="E14" s="117">
        <v>0.49</v>
      </c>
      <c r="F14" s="10"/>
      <c r="G14" s="116">
        <f ca="1">VLOOKUP(I16,'LMIV Internet'!$1:$1048576,6,0)</f>
        <v>120</v>
      </c>
      <c r="H14" s="116"/>
      <c r="I14" s="116"/>
      <c r="J14" s="116"/>
      <c r="K14" s="117">
        <v>0.49</v>
      </c>
    </row>
    <row r="15" spans="1:11" s="11" customFormat="1" ht="45.6" customHeight="1">
      <c r="A15" s="111" t="str">
        <f ca="1">VLOOKUP(C16,'LMIV Internet'!$1:$1048576,5,0)</f>
        <v>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(Hemicelullasen, Amylasen)), natürliches Aroma.
Das Produkt kann Spuren von Schalenfrüchten, Eiern, Sesam und Soja enthalten.</v>
      </c>
      <c r="B15" s="111"/>
      <c r="C15" s="111"/>
      <c r="D15" s="111"/>
      <c r="E15" s="117"/>
      <c r="F15" s="10"/>
      <c r="G15" s="111" t="str">
        <f ca="1">VLOOKUP(I16,'LMIV Internet'!$1:$1048576,5,0)</f>
        <v>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v>
      </c>
      <c r="H15" s="111"/>
      <c r="I15" s="111"/>
      <c r="J15" s="111"/>
      <c r="K15" s="117"/>
    </row>
    <row r="16" spans="1:11" ht="12.6" customHeight="1">
      <c r="A16" s="113">
        <f ca="1">TODAY()</f>
        <v>46185</v>
      </c>
      <c r="B16" s="114"/>
      <c r="C16" s="115">
        <v>10335</v>
      </c>
      <c r="D16" s="115"/>
      <c r="E16" s="17">
        <f ca="1">1000*E14/A14</f>
        <v>4.6226415094339623</v>
      </c>
      <c r="F16" s="13"/>
      <c r="G16" s="113">
        <f ca="1">TODAY()</f>
        <v>46185</v>
      </c>
      <c r="H16" s="114"/>
      <c r="I16" s="115">
        <v>266</v>
      </c>
      <c r="J16" s="115"/>
      <c r="K16" s="16">
        <f ca="1">1000*K14/G14</f>
        <v>4.083333333333333</v>
      </c>
    </row>
  </sheetData>
  <mergeCells count="48">
    <mergeCell ref="A1:E1"/>
    <mergeCell ref="G1:K1"/>
    <mergeCell ref="A2:D2"/>
    <mergeCell ref="E2:E3"/>
    <mergeCell ref="G2:J2"/>
    <mergeCell ref="K2:K3"/>
    <mergeCell ref="A3:D3"/>
    <mergeCell ref="G3:J3"/>
    <mergeCell ref="A4:B4"/>
    <mergeCell ref="C4:D4"/>
    <mergeCell ref="G4:H4"/>
    <mergeCell ref="I4:J4"/>
    <mergeCell ref="A5:E5"/>
    <mergeCell ref="G5:K5"/>
    <mergeCell ref="A6:D6"/>
    <mergeCell ref="E6:E7"/>
    <mergeCell ref="G6:J6"/>
    <mergeCell ref="K6:K7"/>
    <mergeCell ref="A7:D7"/>
    <mergeCell ref="G7:J7"/>
    <mergeCell ref="A8:B8"/>
    <mergeCell ref="C8:D8"/>
    <mergeCell ref="G8:H8"/>
    <mergeCell ref="I8:J8"/>
    <mergeCell ref="A9:E9"/>
    <mergeCell ref="G9:K9"/>
    <mergeCell ref="A10:D10"/>
    <mergeCell ref="E10:E11"/>
    <mergeCell ref="G10:J10"/>
    <mergeCell ref="K10:K11"/>
    <mergeCell ref="A11:D11"/>
    <mergeCell ref="G11:J11"/>
    <mergeCell ref="K14:K15"/>
    <mergeCell ref="A15:D15"/>
    <mergeCell ref="G15:J15"/>
    <mergeCell ref="A12:B12"/>
    <mergeCell ref="C12:D12"/>
    <mergeCell ref="G12:H12"/>
    <mergeCell ref="I12:J12"/>
    <mergeCell ref="A13:E13"/>
    <mergeCell ref="G13:K13"/>
    <mergeCell ref="A16:B16"/>
    <mergeCell ref="C16:D16"/>
    <mergeCell ref="G16:H16"/>
    <mergeCell ref="I16:J16"/>
    <mergeCell ref="A14:D14"/>
    <mergeCell ref="E14:E15"/>
    <mergeCell ref="G14:J14"/>
  </mergeCells>
  <conditionalFormatting sqref="A1:XFD1048576">
    <cfRule type="containsErrors" dxfId="0" priority="1">
      <formula>ISERROR(A1)</formula>
    </cfRule>
  </conditionalFormatting>
  <printOptions horizontalCentered="1" gridLines="1"/>
  <pageMargins left="7.874015748031496E-2" right="7.874015748031496E-2" top="0.39370078740157483" bottom="0" header="0" footer="0"/>
  <pageSetup paperSize="9" orientation="landscape" r:id="rId1"/>
  <headerFooter scaleWithDoc="0" alignWithMargins="0"/>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ccc6e6e-c657-4a87-b626-4f0c8a71c505" xsi:nil="true"/>
    <lcf76f155ced4ddcb4097134ff3c332f xmlns="af901335-8a59-4a3f-b2b1-da532346624d">
      <Terms xmlns="http://schemas.microsoft.com/office/infopath/2007/PartnerControls"/>
    </lcf76f155ced4ddcb4097134ff3c332f>
  </documentManagement>
</p:properties>
</file>

<file path=customXml/item3.xml><?xml version="1.0" encoding="utf-8"?>
<Application xmlns="http://www.sap.com/cof/excel/application">
  <Version>2</Version>
  <Revision>2.8.100.92864</Revision>
</Application>
</file>

<file path=customXml/item4.xml><?xml version="1.0" encoding="utf-8"?>
<ct:contentTypeSchema xmlns:ct="http://schemas.microsoft.com/office/2006/metadata/contentType" xmlns:ma="http://schemas.microsoft.com/office/2006/metadata/properties/metaAttributes" ct:_="" ma:_="" ma:contentTypeName="Document" ma:contentTypeID="0x0101002F7791F27908764980C8FBD78A9C5EB2" ma:contentTypeVersion="15" ma:contentTypeDescription="Create a new document." ma:contentTypeScope="" ma:versionID="c12187010df4c04421cc8b269e7c0151">
  <xsd:schema xmlns:xsd="http://www.w3.org/2001/XMLSchema" xmlns:xs="http://www.w3.org/2001/XMLSchema" xmlns:p="http://schemas.microsoft.com/office/2006/metadata/properties" xmlns:ns2="af901335-8a59-4a3f-b2b1-da532346624d" xmlns:ns3="1ccc6e6e-c657-4a87-b626-4f0c8a71c505" targetNamespace="http://schemas.microsoft.com/office/2006/metadata/properties" ma:root="true" ma:fieldsID="d28cb8477f47c753568b9a1cecb250e1" ns2:_="" ns3:_="">
    <xsd:import namespace="af901335-8a59-4a3f-b2b1-da532346624d"/>
    <xsd:import namespace="1ccc6e6e-c657-4a87-b626-4f0c8a71c5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901335-8a59-4a3f-b2b1-da5323466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593176a-482e-4890-b890-69baffae18a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cc6e6e-c657-4a87-b626-4f0c8a71c50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476a0c0-edbb-4381-9d45-8a8914cfaf01}" ma:internalName="TaxCatchAll" ma:showField="CatchAllData" ma:web="1ccc6e6e-c657-4a87-b626-4f0c8a71c5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DDF188-2A0F-4621-8A8A-E6D93826FE17}">
  <ds:schemaRefs>
    <ds:schemaRef ds:uri="http://schemas.microsoft.com/sharepoint/v3/contenttype/forms"/>
  </ds:schemaRefs>
</ds:datastoreItem>
</file>

<file path=customXml/itemProps2.xml><?xml version="1.0" encoding="utf-8"?>
<ds:datastoreItem xmlns:ds="http://schemas.openxmlformats.org/officeDocument/2006/customXml" ds:itemID="{2C7704A7-AE9B-43D0-A6DF-E18E2FE0DCE1}">
  <ds:schemaRefs>
    <ds:schemaRef ds:uri="http://schemas.microsoft.com/office/2006/metadata/properties"/>
    <ds:schemaRef ds:uri="http://schemas.microsoft.com/office/infopath/2007/PartnerControls"/>
    <ds:schemaRef ds:uri="1ccc6e6e-c657-4a87-b626-4f0c8a71c505"/>
    <ds:schemaRef ds:uri="af901335-8a59-4a3f-b2b1-da532346624d"/>
  </ds:schemaRefs>
</ds:datastoreItem>
</file>

<file path=customXml/itemProps3.xml><?xml version="1.0" encoding="utf-8"?>
<ds:datastoreItem xmlns:ds="http://schemas.openxmlformats.org/officeDocument/2006/customXml" ds:itemID="{204CE1BB-BFFD-4E09-AA55-02E1E8DF0A33}">
  <ds:schemaRefs>
    <ds:schemaRef ds:uri="http://www.sap.com/cof/excel/application"/>
  </ds:schemaRefs>
</ds:datastoreItem>
</file>

<file path=customXml/itemProps4.xml><?xml version="1.0" encoding="utf-8"?>
<ds:datastoreItem xmlns:ds="http://schemas.openxmlformats.org/officeDocument/2006/customXml" ds:itemID="{94FF178C-5D2C-42D1-8FEE-411940CEA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901335-8a59-4a3f-b2b1-da532346624d"/>
    <ds:schemaRef ds:uri="1ccc6e6e-c657-4a87-b626-4f0c8a71c5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LMIV Internet</vt:lpstr>
      <vt:lpstr>Tankstellen Etiketten</vt:lpstr>
      <vt:lpstr>Etiketten schmal ohne Preis</vt:lpstr>
      <vt:lpstr>Etiketten schmal mit Preis</vt:lpstr>
      <vt:lpstr>Etiketten breit ohne Preis</vt:lpstr>
      <vt:lpstr>Etiketten breit mit Preis</vt:lpstr>
      <vt:lpstr>'Tankstellen Etiketten'!Druckbereich</vt:lpstr>
    </vt:vector>
  </TitlesOfParts>
  <Manager/>
  <Company>Aryzta Food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admin1</dc:creator>
  <cp:keywords/>
  <dc:description/>
  <cp:lastModifiedBy>Stefanie Fackler</cp:lastModifiedBy>
  <cp:revision/>
  <dcterms:created xsi:type="dcterms:W3CDTF">2017-04-24T09:43:31Z</dcterms:created>
  <dcterms:modified xsi:type="dcterms:W3CDTF">2026-06-12T11:09:53Z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ContentTypeId">
    <vt:lpwstr>0x0101002F7791F27908764980C8FBD78A9C5EB2</vt:lpwstr>
  </property>
  <property fmtid="{D5CDD505-2E9C-101B-9397-08002B2CF9AE}" pid="4" name="Order">
    <vt:r8>494800</vt:r8>
  </property>
  <property fmtid="{D5CDD505-2E9C-101B-9397-08002B2CF9AE}" pid="5" name="MediaServiceImageTags">
    <vt:lpwstr/>
  </property>
</Properties>
</file>